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3 Hour" sheetId="1" r:id="rId1"/>
    <sheet name="6 Hour" sheetId="2" r:id="rId2"/>
  </sheets>
  <calcPr calcId="145621"/>
</workbook>
</file>

<file path=xl/calcChain.xml><?xml version="1.0" encoding="utf-8"?>
<calcChain xmlns="http://schemas.openxmlformats.org/spreadsheetml/2006/main">
  <c r="AQ15" i="1" l="1"/>
  <c r="AQ14" i="1"/>
  <c r="AQ13" i="1"/>
  <c r="AQ12" i="1"/>
  <c r="AQ11" i="1"/>
  <c r="AQ10" i="1"/>
  <c r="AQ9" i="1"/>
  <c r="AQ8" i="1"/>
  <c r="AQ7" i="1"/>
  <c r="AQ6" i="1"/>
  <c r="AQ5" i="1"/>
  <c r="AQ4" i="1"/>
  <c r="AK15" i="1"/>
  <c r="H4" i="1" l="1"/>
  <c r="F4" i="1" s="1"/>
  <c r="AK4" i="1"/>
  <c r="AL4" i="1"/>
  <c r="AM4" i="1"/>
  <c r="AN4" i="1"/>
  <c r="AO4" i="1"/>
  <c r="AP4" i="1"/>
  <c r="F5" i="1"/>
  <c r="H5" i="1"/>
  <c r="AK5" i="1"/>
  <c r="AL5" i="1"/>
  <c r="AM5" i="1"/>
  <c r="AN5" i="1"/>
  <c r="AO5" i="1"/>
  <c r="H6" i="1"/>
  <c r="F6" i="1" s="1"/>
  <c r="AK6" i="1"/>
  <c r="AL6" i="1"/>
  <c r="AM6" i="1"/>
  <c r="AN6" i="1"/>
  <c r="AO6" i="1"/>
  <c r="H7" i="1"/>
  <c r="F7" i="1" s="1"/>
  <c r="AK7" i="1"/>
  <c r="AL7" i="1"/>
  <c r="AM7" i="1"/>
  <c r="AN7" i="1"/>
  <c r="AO7" i="1"/>
  <c r="AP7" i="1"/>
  <c r="H8" i="1"/>
  <c r="F8" i="1" s="1"/>
  <c r="AK8" i="1"/>
  <c r="AL8" i="1"/>
  <c r="AM8" i="1"/>
  <c r="AN8" i="1"/>
  <c r="AO8" i="1"/>
  <c r="AP8" i="1"/>
  <c r="F9" i="1"/>
  <c r="AK9" i="1"/>
  <c r="AL9" i="1"/>
  <c r="AM9" i="1"/>
  <c r="AN9" i="1"/>
  <c r="AO9" i="1"/>
  <c r="F10" i="1"/>
  <c r="H10" i="1"/>
  <c r="AK10" i="1"/>
  <c r="AL10" i="1"/>
  <c r="AO10" i="1"/>
  <c r="H11" i="1"/>
  <c r="F11" i="1" s="1"/>
  <c r="AK11" i="1"/>
  <c r="AL11" i="1"/>
  <c r="AM11" i="1"/>
  <c r="AN11" i="1"/>
  <c r="AO11" i="1"/>
  <c r="AP11" i="1"/>
  <c r="H12" i="1"/>
  <c r="F12" i="1" s="1"/>
  <c r="AK12" i="1"/>
  <c r="AL12" i="1"/>
  <c r="AM12" i="1"/>
  <c r="AN12" i="1"/>
  <c r="AO12" i="1"/>
  <c r="F13" i="1"/>
  <c r="H13" i="1"/>
  <c r="AK13" i="1"/>
  <c r="AL13" i="1"/>
  <c r="AM13" i="1"/>
  <c r="AN13" i="1"/>
  <c r="AO13" i="1"/>
  <c r="H14" i="1"/>
  <c r="F14" i="1" s="1"/>
  <c r="AK14" i="1"/>
  <c r="AL14" i="1"/>
  <c r="AM14" i="1"/>
  <c r="AN14" i="1"/>
  <c r="AO14" i="1"/>
  <c r="H15" i="1"/>
  <c r="F15" i="1" s="1"/>
  <c r="AL15" i="1"/>
  <c r="AM15" i="1"/>
  <c r="AN15" i="1"/>
  <c r="AO15" i="1"/>
  <c r="BA12" i="2" l="1"/>
  <c r="AZ12" i="2"/>
  <c r="AY12" i="2"/>
  <c r="AX12" i="2"/>
  <c r="AW12" i="2"/>
  <c r="AV12" i="2"/>
  <c r="BA11" i="2"/>
  <c r="AZ11" i="2"/>
  <c r="AY11" i="2"/>
  <c r="AX11" i="2"/>
  <c r="AW11" i="2"/>
  <c r="AV11" i="2"/>
  <c r="BA10" i="2"/>
  <c r="AZ10" i="2"/>
  <c r="AY10" i="2"/>
  <c r="AX10" i="2"/>
  <c r="AW10" i="2"/>
  <c r="AV10" i="2"/>
  <c r="BA9" i="2"/>
  <c r="AZ9" i="2"/>
  <c r="AY9" i="2"/>
  <c r="AX9" i="2"/>
  <c r="AW9" i="2"/>
  <c r="AV9" i="2"/>
  <c r="BA8" i="2"/>
  <c r="AZ8" i="2"/>
  <c r="AY8" i="2"/>
  <c r="AX8" i="2"/>
  <c r="AW8" i="2"/>
  <c r="AV8" i="2"/>
  <c r="BA7" i="2"/>
  <c r="AZ7" i="2"/>
  <c r="AY7" i="2"/>
  <c r="AX7" i="2"/>
  <c r="AW7" i="2"/>
  <c r="AV7" i="2"/>
  <c r="BA6" i="2"/>
  <c r="AZ6" i="2"/>
  <c r="AY6" i="2"/>
  <c r="AX6" i="2"/>
  <c r="AW6" i="2"/>
  <c r="AV6" i="2"/>
  <c r="BA5" i="2"/>
  <c r="AZ5" i="2"/>
  <c r="AY5" i="2"/>
  <c r="AX5" i="2"/>
  <c r="AW5" i="2"/>
  <c r="AV5" i="2"/>
  <c r="BA4" i="2"/>
  <c r="AZ4" i="2"/>
  <c r="AY4" i="2"/>
  <c r="AX4" i="2"/>
  <c r="AW4" i="2"/>
  <c r="AV4" i="2"/>
  <c r="BA3" i="2"/>
  <c r="AZ3" i="2"/>
  <c r="AY3" i="2"/>
  <c r="AX3" i="2"/>
  <c r="AW3" i="2"/>
  <c r="AV3" i="2"/>
  <c r="F3" i="2"/>
  <c r="F4" i="2"/>
  <c r="F5" i="2"/>
  <c r="F6" i="2"/>
  <c r="F7" i="2"/>
  <c r="F8" i="2"/>
  <c r="F9" i="2"/>
  <c r="F10" i="2"/>
  <c r="F11" i="2"/>
  <c r="F12" i="2"/>
</calcChain>
</file>

<file path=xl/sharedStrings.xml><?xml version="1.0" encoding="utf-8"?>
<sst xmlns="http://schemas.openxmlformats.org/spreadsheetml/2006/main" count="120" uniqueCount="76">
  <si>
    <t>Category</t>
  </si>
  <si>
    <t>Team</t>
  </si>
  <si>
    <t>3 HOUR COURSE</t>
  </si>
  <si>
    <t>Veganators</t>
  </si>
  <si>
    <t>Philly Binis</t>
  </si>
  <si>
    <t>Beat The Smiths</t>
  </si>
  <si>
    <t>The Bulk Ponies</t>
  </si>
  <si>
    <t>WeAREstrong!</t>
  </si>
  <si>
    <t>The Hairy Tortoises</t>
  </si>
  <si>
    <t>Forty'n Fit</t>
  </si>
  <si>
    <t>Check Your Head</t>
  </si>
  <si>
    <t>Sprinting Turtles</t>
  </si>
  <si>
    <t>Solo Male</t>
  </si>
  <si>
    <t>Hollywood Good</t>
  </si>
  <si>
    <t>LostWithoutGoogleMaps</t>
  </si>
  <si>
    <t>6 HOUR COURSE</t>
  </si>
  <si>
    <t>Rootstock Racing</t>
  </si>
  <si>
    <t>Too Many Kids</t>
  </si>
  <si>
    <t>WTF - wheres the finish?</t>
  </si>
  <si>
    <t>GOALS Masters</t>
  </si>
  <si>
    <t>We're not old, we're Vintage</t>
  </si>
  <si>
    <t>Adventure Enablers/USMES</t>
  </si>
  <si>
    <t>Go Blue</t>
  </si>
  <si>
    <t>Natty Bros</t>
  </si>
  <si>
    <t>HBT</t>
  </si>
  <si>
    <t>Ninja Squadron</t>
  </si>
  <si>
    <t>Division Rank</t>
  </si>
  <si>
    <t>Overall Rank</t>
  </si>
  <si>
    <t>Finish Time</t>
  </si>
  <si>
    <t>Adventure Racing MD/90+ Cycling</t>
  </si>
  <si>
    <t>1:28</t>
  </si>
  <si>
    <t>12:55</t>
  </si>
  <si>
    <t>12:48</t>
  </si>
  <si>
    <t>12:47</t>
  </si>
  <si>
    <t>12:46</t>
  </si>
  <si>
    <t>12:43</t>
  </si>
  <si>
    <t>12:42</t>
  </si>
  <si>
    <t>12:14</t>
  </si>
  <si>
    <t>1:43</t>
  </si>
  <si>
    <t>1:17</t>
  </si>
  <si>
    <t>12:49</t>
  </si>
  <si>
    <t>Official Score</t>
  </si>
  <si>
    <t>Raw Score</t>
  </si>
  <si>
    <t>1:00</t>
  </si>
  <si>
    <t>Coed</t>
  </si>
  <si>
    <t>Male</t>
  </si>
  <si>
    <t>Female</t>
  </si>
  <si>
    <t>Masters</t>
  </si>
  <si>
    <t>Course Time</t>
  </si>
  <si>
    <t>3:43</t>
  </si>
  <si>
    <t>4:08</t>
  </si>
  <si>
    <t>4:12</t>
  </si>
  <si>
    <t>4:17</t>
  </si>
  <si>
    <t>4:29</t>
  </si>
  <si>
    <t>5:17</t>
  </si>
  <si>
    <t>5:32</t>
  </si>
  <si>
    <t>5:38</t>
  </si>
  <si>
    <t>6:27</t>
  </si>
  <si>
    <t>4:54</t>
  </si>
  <si>
    <t>CHECKPOINTS OBTAINED</t>
  </si>
  <si>
    <t>Score</t>
  </si>
  <si>
    <t>Bike 1</t>
  </si>
  <si>
    <t>Trek 1</t>
  </si>
  <si>
    <t>Bike 2</t>
  </si>
  <si>
    <t>Paddle</t>
  </si>
  <si>
    <t>Bike 3</t>
  </si>
  <si>
    <t>Trek 2</t>
  </si>
  <si>
    <t>Leg Splits</t>
  </si>
  <si>
    <t>LEG END TIMES (Actual)</t>
  </si>
  <si>
    <t xml:space="preserve">Race </t>
  </si>
  <si>
    <t>Start</t>
  </si>
  <si>
    <t>PASSPORT GIVEN BACK TO TEAM BY STAFF AFTER CHECKING</t>
  </si>
  <si>
    <t>Time Cut Off</t>
  </si>
  <si>
    <t>Penalty</t>
  </si>
  <si>
    <t>Total Time</t>
  </si>
  <si>
    <t>On Course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</si>
</sst>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400]h:mm:ss\ AM/PM"/>
    <numFmt numFmtId="165" formatCode="h:mm;@"/>
    <numFmt numFmtId="166" formatCode="[$-409]h:mm\ AM/PM;@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/>
    <xf numFmtId="0" fontId="1" fillId="2" borderId="0" xfId="0" applyFont="1" applyFill="1" applyBorder="1" applyAlignment="1"/>
    <xf numFmtId="0" fontId="0" fillId="0" borderId="0" xfId="0"/>
    <xf numFmtId="0" fontId="0" fillId="0" borderId="0" xfId="0" applyFill="1" applyBorder="1"/>
    <xf numFmtId="0" fontId="2" fillId="0" borderId="0" xfId="0" applyFont="1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20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20" fontId="0" fillId="0" borderId="0" xfId="0" quotePrefix="1" applyNumberFormat="1" applyFill="1" applyBorder="1" applyAlignment="1">
      <alignment horizontal="center"/>
    </xf>
    <xf numFmtId="20" fontId="0" fillId="0" borderId="0" xfId="0" quotePrefix="1" applyNumberForma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20" fontId="0" fillId="0" borderId="0" xfId="0" applyNumberFormat="1"/>
    <xf numFmtId="0" fontId="0" fillId="4" borderId="0" xfId="0" applyFill="1"/>
    <xf numFmtId="0" fontId="2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20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0" fontId="0" fillId="5" borderId="0" xfId="0" quotePrefix="1" applyFill="1" applyBorder="1" applyAlignment="1">
      <alignment horizontal="center"/>
    </xf>
    <xf numFmtId="166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20" fontId="0" fillId="5" borderId="0" xfId="0" applyNumberFormat="1" applyFill="1" applyAlignment="1">
      <alignment horizontal="center"/>
    </xf>
    <xf numFmtId="165" fontId="0" fillId="5" borderId="0" xfId="0" applyNumberFormat="1" applyFill="1" applyAlignment="1">
      <alignment horizontal="center"/>
    </xf>
    <xf numFmtId="20" fontId="0" fillId="5" borderId="0" xfId="0" quotePrefix="1" applyNumberFormat="1" applyFill="1" applyBorder="1" applyAlignment="1">
      <alignment horizontal="center"/>
    </xf>
    <xf numFmtId="0" fontId="3" fillId="0" borderId="0" xfId="0" quotePrefix="1" applyFont="1" applyFill="1" applyBorder="1" applyAlignment="1">
      <alignment horizontal="center"/>
    </xf>
    <xf numFmtId="0" fontId="3" fillId="5" borderId="0" xfId="0" quotePrefix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0" borderId="0" xfId="0" applyFont="1" applyAlignment="1">
      <alignment horizontal="center"/>
    </xf>
    <xf numFmtId="20" fontId="0" fillId="0" borderId="1" xfId="0" applyNumberForma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0" fontId="2" fillId="0" borderId="0" xfId="0" applyNumberFormat="1" applyFont="1" applyBorder="1" applyAlignment="1">
      <alignment horizontal="center"/>
    </xf>
    <xf numFmtId="20" fontId="0" fillId="5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6"/>
  <sheetViews>
    <sheetView tabSelected="1" workbookViewId="0"/>
  </sheetViews>
  <sheetFormatPr defaultRowHeight="15" x14ac:dyDescent="0.25"/>
  <cols>
    <col min="1" max="1" width="15.42578125" bestFit="1" customWidth="1"/>
    <col min="2" max="2" width="31.28515625" bestFit="1" customWidth="1"/>
    <col min="3" max="3" width="12.85546875" style="3" bestFit="1" customWidth="1"/>
    <col min="4" max="4" width="12.140625" style="3" bestFit="1" customWidth="1"/>
    <col min="5" max="5" width="11.140625" style="3" bestFit="1" customWidth="1"/>
    <col min="6" max="6" width="12.7109375" style="3" bestFit="1" customWidth="1"/>
    <col min="7" max="7" width="12.140625" style="3" bestFit="1" customWidth="1"/>
    <col min="8" max="8" width="10" style="3" bestFit="1" customWidth="1"/>
    <col min="9" max="9" width="3.42578125" customWidth="1"/>
    <col min="10" max="29" width="3.42578125" style="3" customWidth="1"/>
    <col min="36" max="36" width="2.28515625" customWidth="1"/>
    <col min="43" max="43" width="10.28515625" bestFit="1" customWidth="1"/>
  </cols>
  <sheetData>
    <row r="1" spans="1:45 16384:16384" x14ac:dyDescent="0.25">
      <c r="A1" s="5"/>
      <c r="B1" s="5"/>
      <c r="C1" s="5"/>
      <c r="D1" s="5"/>
      <c r="E1" s="5"/>
      <c r="F1" s="5"/>
      <c r="G1" s="17" t="s">
        <v>72</v>
      </c>
      <c r="H1" s="5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19"/>
      <c r="AK1" s="36"/>
      <c r="AL1" s="36"/>
      <c r="AM1" s="36"/>
      <c r="AN1" s="36"/>
      <c r="AO1" s="36"/>
      <c r="AP1" s="36"/>
      <c r="XFD1" s="20" t="s">
        <v>69</v>
      </c>
    </row>
    <row r="2" spans="1:45 16384:16384" ht="14.45" customHeight="1" x14ac:dyDescent="0.25">
      <c r="A2" s="5" t="s">
        <v>0</v>
      </c>
      <c r="B2" s="5" t="s">
        <v>1</v>
      </c>
      <c r="C2" s="5" t="s">
        <v>26</v>
      </c>
      <c r="D2" s="5" t="s">
        <v>27</v>
      </c>
      <c r="E2" s="5" t="s">
        <v>28</v>
      </c>
      <c r="F2" s="5" t="s">
        <v>41</v>
      </c>
      <c r="G2" s="17" t="s">
        <v>73</v>
      </c>
      <c r="H2" s="5" t="s">
        <v>42</v>
      </c>
      <c r="I2" s="36" t="s">
        <v>59</v>
      </c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 t="s">
        <v>68</v>
      </c>
      <c r="AE2" s="36"/>
      <c r="AF2" s="36"/>
      <c r="AG2" s="36"/>
      <c r="AH2" s="36"/>
      <c r="AI2" s="36"/>
      <c r="AJ2" s="19"/>
      <c r="AK2" s="38" t="s">
        <v>67</v>
      </c>
      <c r="AL2" s="38"/>
      <c r="AM2" s="38"/>
      <c r="AN2" s="38"/>
      <c r="AO2" s="38"/>
      <c r="AP2" s="38"/>
      <c r="AQ2" s="39" t="s">
        <v>74</v>
      </c>
      <c r="XFD2" s="20" t="s">
        <v>70</v>
      </c>
    </row>
    <row r="3" spans="1:45 16384:16384" ht="14.45" customHeight="1" x14ac:dyDescent="0.25">
      <c r="A3" s="2" t="s">
        <v>2</v>
      </c>
      <c r="B3" s="2"/>
      <c r="C3" s="2"/>
      <c r="D3" s="2"/>
      <c r="E3" s="2"/>
      <c r="F3" s="2"/>
      <c r="G3" s="2"/>
      <c r="H3" s="2"/>
      <c r="I3" s="13">
        <v>1</v>
      </c>
      <c r="J3" s="13">
        <v>2</v>
      </c>
      <c r="K3" s="13">
        <v>3</v>
      </c>
      <c r="L3" s="13">
        <v>4</v>
      </c>
      <c r="M3" s="13">
        <v>5</v>
      </c>
      <c r="N3" s="13">
        <v>6</v>
      </c>
      <c r="O3" s="13">
        <v>7</v>
      </c>
      <c r="P3" s="13">
        <v>8</v>
      </c>
      <c r="Q3" s="13">
        <v>9</v>
      </c>
      <c r="R3" s="13">
        <v>10</v>
      </c>
      <c r="S3" s="13">
        <v>11</v>
      </c>
      <c r="T3" s="13">
        <v>12</v>
      </c>
      <c r="U3" s="13">
        <v>13</v>
      </c>
      <c r="V3" s="13">
        <v>14</v>
      </c>
      <c r="W3" s="13">
        <v>15</v>
      </c>
      <c r="X3" s="13">
        <v>16</v>
      </c>
      <c r="Y3" s="13">
        <v>17</v>
      </c>
      <c r="Z3" s="13">
        <v>18</v>
      </c>
      <c r="AA3" s="13">
        <v>19</v>
      </c>
      <c r="AB3" s="13">
        <v>20</v>
      </c>
      <c r="AC3" s="13">
        <v>21</v>
      </c>
      <c r="AD3" s="20" t="s">
        <v>61</v>
      </c>
      <c r="AE3" s="20" t="s">
        <v>64</v>
      </c>
      <c r="AF3" s="20" t="s">
        <v>63</v>
      </c>
      <c r="AG3" s="20" t="s">
        <v>62</v>
      </c>
      <c r="AH3" s="20" t="s">
        <v>65</v>
      </c>
      <c r="AI3" s="20" t="s">
        <v>66</v>
      </c>
      <c r="AJ3" s="21"/>
      <c r="AK3" s="39" t="s">
        <v>61</v>
      </c>
      <c r="AL3" s="39" t="s">
        <v>64</v>
      </c>
      <c r="AM3" s="39" t="s">
        <v>63</v>
      </c>
      <c r="AN3" s="39" t="s">
        <v>62</v>
      </c>
      <c r="AO3" s="39" t="s">
        <v>65</v>
      </c>
      <c r="AP3" s="39" t="s">
        <v>66</v>
      </c>
      <c r="AQ3" s="40" t="s">
        <v>75</v>
      </c>
      <c r="AS3" s="3"/>
      <c r="XFD3" s="18">
        <v>0.375</v>
      </c>
    </row>
    <row r="4" spans="1:45 16384:16384" s="3" customFormat="1" ht="14.45" customHeight="1" x14ac:dyDescent="0.25">
      <c r="A4" s="1" t="s">
        <v>44</v>
      </c>
      <c r="B4" s="1" t="s">
        <v>4</v>
      </c>
      <c r="C4" s="6">
        <v>1</v>
      </c>
      <c r="D4" s="6">
        <v>4</v>
      </c>
      <c r="E4" s="8" t="s">
        <v>32</v>
      </c>
      <c r="F4" s="33">
        <f t="shared" ref="F4:F15" si="0">H4+G4</f>
        <v>21</v>
      </c>
      <c r="G4" s="8"/>
      <c r="H4" s="6">
        <f>SUM(I4:AC4)</f>
        <v>21</v>
      </c>
      <c r="I4" s="6">
        <v>1</v>
      </c>
      <c r="J4" s="6">
        <v>1</v>
      </c>
      <c r="K4" s="6">
        <v>1</v>
      </c>
      <c r="L4" s="6">
        <v>1</v>
      </c>
      <c r="M4" s="6">
        <v>1</v>
      </c>
      <c r="N4" s="6">
        <v>1</v>
      </c>
      <c r="O4" s="6">
        <v>1</v>
      </c>
      <c r="P4" s="6">
        <v>1</v>
      </c>
      <c r="Q4" s="6">
        <v>1</v>
      </c>
      <c r="R4" s="6">
        <v>1</v>
      </c>
      <c r="S4" s="6">
        <v>1</v>
      </c>
      <c r="T4" s="6">
        <v>1</v>
      </c>
      <c r="U4" s="6">
        <v>1</v>
      </c>
      <c r="V4" s="6">
        <v>1</v>
      </c>
      <c r="W4" s="6">
        <v>1</v>
      </c>
      <c r="X4" s="6">
        <v>1</v>
      </c>
      <c r="Y4" s="6">
        <v>1</v>
      </c>
      <c r="Z4" s="6">
        <v>1</v>
      </c>
      <c r="AA4" s="6">
        <v>1</v>
      </c>
      <c r="AB4" s="6">
        <v>1</v>
      </c>
      <c r="AC4" s="6">
        <v>1</v>
      </c>
      <c r="AD4" s="24">
        <v>0.40069444444444446</v>
      </c>
      <c r="AE4" s="24">
        <v>0.4381944444444445</v>
      </c>
      <c r="AF4" s="24">
        <v>0.44166666666666665</v>
      </c>
      <c r="AG4" s="24">
        <v>0.47986111111111113</v>
      </c>
      <c r="AH4" s="24">
        <v>0.52013888888888882</v>
      </c>
      <c r="AI4" s="24">
        <v>0.53333333333333333</v>
      </c>
      <c r="AJ4" s="21"/>
      <c r="AK4" s="22">
        <f t="shared" ref="AK4:AK15" si="1">AD4-XFD4</f>
        <v>2.5694444444444464E-2</v>
      </c>
      <c r="AL4" s="22">
        <f>AE4-AD4</f>
        <v>3.7500000000000033E-2</v>
      </c>
      <c r="AM4" s="22">
        <f>AF4-AE4</f>
        <v>3.4722222222221544E-3</v>
      </c>
      <c r="AN4" s="22">
        <f>AG4-AF4</f>
        <v>3.8194444444444475E-2</v>
      </c>
      <c r="AO4" s="22">
        <f>AH4-AG4</f>
        <v>4.027777777777769E-2</v>
      </c>
      <c r="AP4" s="23">
        <f>AI4-AH4</f>
        <v>1.3194444444444509E-2</v>
      </c>
      <c r="AQ4" s="37">
        <f>SUM(AK4:AP4)</f>
        <v>0.15833333333333333</v>
      </c>
      <c r="AS4"/>
      <c r="XFD4" s="18">
        <v>0.375</v>
      </c>
    </row>
    <row r="5" spans="1:45 16384:16384" ht="14.45" customHeight="1" x14ac:dyDescent="0.25">
      <c r="A5" s="1" t="s">
        <v>44</v>
      </c>
      <c r="B5" s="1" t="s">
        <v>5</v>
      </c>
      <c r="C5" s="6">
        <v>2</v>
      </c>
      <c r="D5" s="6">
        <v>5</v>
      </c>
      <c r="E5" s="8" t="s">
        <v>33</v>
      </c>
      <c r="F5" s="33">
        <f t="shared" si="0"/>
        <v>19</v>
      </c>
      <c r="G5" s="8"/>
      <c r="H5" s="6">
        <f>SUM(I5:AC5)</f>
        <v>19</v>
      </c>
      <c r="I5" s="6">
        <v>1</v>
      </c>
      <c r="J5" s="6">
        <v>1</v>
      </c>
      <c r="K5" s="6">
        <v>1</v>
      </c>
      <c r="L5" s="6">
        <v>1</v>
      </c>
      <c r="M5" s="6">
        <v>1</v>
      </c>
      <c r="N5" s="6">
        <v>1</v>
      </c>
      <c r="O5" s="6">
        <v>1</v>
      </c>
      <c r="P5" s="6">
        <v>1</v>
      </c>
      <c r="Q5" s="6">
        <v>1</v>
      </c>
      <c r="R5" s="6">
        <v>1</v>
      </c>
      <c r="S5" s="6">
        <v>1</v>
      </c>
      <c r="T5" s="6">
        <v>1</v>
      </c>
      <c r="U5" s="6">
        <v>1</v>
      </c>
      <c r="V5" s="6">
        <v>1</v>
      </c>
      <c r="W5" s="6">
        <v>1</v>
      </c>
      <c r="X5" s="6">
        <v>1</v>
      </c>
      <c r="Y5" s="6">
        <v>1</v>
      </c>
      <c r="Z5" s="6">
        <v>1</v>
      </c>
      <c r="AA5" s="6">
        <v>1</v>
      </c>
      <c r="AB5" s="6"/>
      <c r="AC5" s="6"/>
      <c r="AD5" s="24">
        <v>0.39374999999999999</v>
      </c>
      <c r="AE5" s="24">
        <v>0.43194444444444446</v>
      </c>
      <c r="AF5" s="24">
        <v>0.4368055555555555</v>
      </c>
      <c r="AG5" s="24">
        <v>0.48194444444444445</v>
      </c>
      <c r="AH5" s="24">
        <v>0.53263888888888888</v>
      </c>
      <c r="AI5" s="24"/>
      <c r="AJ5" s="21"/>
      <c r="AK5" s="22">
        <f t="shared" si="1"/>
        <v>1.8749999999999989E-2</v>
      </c>
      <c r="AL5" s="22">
        <f t="shared" ref="AL5:AL15" si="2">AE5-AD5</f>
        <v>3.8194444444444475E-2</v>
      </c>
      <c r="AM5" s="22">
        <f t="shared" ref="AM5:AM9" si="3">AF5-AE5</f>
        <v>4.8611111111110383E-3</v>
      </c>
      <c r="AN5" s="22">
        <f t="shared" ref="AN5:AN9" si="4">AG5-AF5</f>
        <v>4.5138888888888951E-2</v>
      </c>
      <c r="AO5" s="22">
        <f t="shared" ref="AO5:AO9" si="5">AH5-AG5</f>
        <v>5.0694444444444431E-2</v>
      </c>
      <c r="AP5" s="23"/>
      <c r="AQ5" s="37">
        <f t="shared" ref="AQ5:AQ15" si="6">SUM(AK5:AP5)</f>
        <v>0.15763888888888888</v>
      </c>
      <c r="XFD5" s="18">
        <v>0.375</v>
      </c>
    </row>
    <row r="6" spans="1:45 16384:16384" ht="14.45" customHeight="1" x14ac:dyDescent="0.25">
      <c r="A6" s="1" t="s">
        <v>44</v>
      </c>
      <c r="B6" s="1" t="s">
        <v>3</v>
      </c>
      <c r="C6" s="6">
        <v>3</v>
      </c>
      <c r="D6" s="6">
        <v>7</v>
      </c>
      <c r="E6" s="8" t="s">
        <v>31</v>
      </c>
      <c r="F6" s="33">
        <f t="shared" si="0"/>
        <v>18</v>
      </c>
      <c r="G6" s="8"/>
      <c r="H6" s="6">
        <f>SUM(I6:AC6)</f>
        <v>18</v>
      </c>
      <c r="I6" s="6">
        <v>1</v>
      </c>
      <c r="J6" s="6">
        <v>1</v>
      </c>
      <c r="K6" s="6">
        <v>1</v>
      </c>
      <c r="L6" s="6">
        <v>1</v>
      </c>
      <c r="M6" s="6">
        <v>1</v>
      </c>
      <c r="N6" s="6">
        <v>1</v>
      </c>
      <c r="O6" s="6">
        <v>1</v>
      </c>
      <c r="P6" s="6">
        <v>1</v>
      </c>
      <c r="Q6" s="6">
        <v>1</v>
      </c>
      <c r="R6" s="6">
        <v>1</v>
      </c>
      <c r="S6" s="6">
        <v>1</v>
      </c>
      <c r="T6" s="6">
        <v>1</v>
      </c>
      <c r="U6" s="6"/>
      <c r="V6" s="6">
        <v>1</v>
      </c>
      <c r="W6" s="6">
        <v>1</v>
      </c>
      <c r="X6" s="6">
        <v>1</v>
      </c>
      <c r="Y6" s="6">
        <v>1</v>
      </c>
      <c r="Z6" s="6">
        <v>1</v>
      </c>
      <c r="AA6" s="6">
        <v>1</v>
      </c>
      <c r="AB6" s="6"/>
      <c r="AC6" s="6"/>
      <c r="AD6" s="24">
        <v>0.39861111111111108</v>
      </c>
      <c r="AE6" s="24">
        <v>0.45555555555555555</v>
      </c>
      <c r="AF6" s="24">
        <v>0.4597222222222222</v>
      </c>
      <c r="AG6" s="24">
        <v>0.49861111111111112</v>
      </c>
      <c r="AH6" s="24">
        <v>0.53819444444444442</v>
      </c>
      <c r="AI6" s="24"/>
      <c r="AJ6" s="21"/>
      <c r="AK6" s="22">
        <f t="shared" si="1"/>
        <v>2.3611111111111083E-2</v>
      </c>
      <c r="AL6" s="22">
        <f t="shared" si="2"/>
        <v>5.6944444444444464E-2</v>
      </c>
      <c r="AM6" s="22">
        <f t="shared" si="3"/>
        <v>4.1666666666666519E-3</v>
      </c>
      <c r="AN6" s="22">
        <f t="shared" si="4"/>
        <v>3.8888888888888917E-2</v>
      </c>
      <c r="AO6" s="22">
        <f t="shared" si="5"/>
        <v>3.9583333333333304E-2</v>
      </c>
      <c r="AP6" s="23"/>
      <c r="AQ6" s="37">
        <f t="shared" si="6"/>
        <v>0.16319444444444442</v>
      </c>
      <c r="XFD6" s="18">
        <v>0.375</v>
      </c>
    </row>
    <row r="7" spans="1:45 16384:16384" ht="14.45" customHeight="1" x14ac:dyDescent="0.25">
      <c r="A7" s="25" t="s">
        <v>45</v>
      </c>
      <c r="B7" s="25" t="s">
        <v>6</v>
      </c>
      <c r="C7" s="26">
        <v>1</v>
      </c>
      <c r="D7" s="26">
        <v>3</v>
      </c>
      <c r="E7" s="27" t="s">
        <v>34</v>
      </c>
      <c r="F7" s="34">
        <f t="shared" si="0"/>
        <v>21</v>
      </c>
      <c r="G7" s="27"/>
      <c r="H7" s="26">
        <f>SUM(I7:AC7)</f>
        <v>21</v>
      </c>
      <c r="I7" s="26">
        <v>1</v>
      </c>
      <c r="J7" s="26">
        <v>1</v>
      </c>
      <c r="K7" s="26">
        <v>1</v>
      </c>
      <c r="L7" s="26">
        <v>1</v>
      </c>
      <c r="M7" s="26">
        <v>1</v>
      </c>
      <c r="N7" s="26">
        <v>1</v>
      </c>
      <c r="O7" s="26">
        <v>1</v>
      </c>
      <c r="P7" s="26">
        <v>1</v>
      </c>
      <c r="Q7" s="26">
        <v>1</v>
      </c>
      <c r="R7" s="26">
        <v>1</v>
      </c>
      <c r="S7" s="26">
        <v>1</v>
      </c>
      <c r="T7" s="26">
        <v>1</v>
      </c>
      <c r="U7" s="26">
        <v>1</v>
      </c>
      <c r="V7" s="26">
        <v>1</v>
      </c>
      <c r="W7" s="26">
        <v>1</v>
      </c>
      <c r="X7" s="26">
        <v>1</v>
      </c>
      <c r="Y7" s="26">
        <v>1</v>
      </c>
      <c r="Z7" s="26">
        <v>1</v>
      </c>
      <c r="AA7" s="26">
        <v>1</v>
      </c>
      <c r="AB7" s="26">
        <v>1</v>
      </c>
      <c r="AC7" s="26">
        <v>1</v>
      </c>
      <c r="AD7" s="28">
        <v>0.39444444444444443</v>
      </c>
      <c r="AE7" s="28">
        <v>0.43055555555555558</v>
      </c>
      <c r="AF7" s="28">
        <v>0.43472222222222223</v>
      </c>
      <c r="AG7" s="28">
        <v>0.46875</v>
      </c>
      <c r="AH7" s="28">
        <v>0.51944444444444449</v>
      </c>
      <c r="AI7" s="28">
        <v>0.53194444444444444</v>
      </c>
      <c r="AJ7" s="21"/>
      <c r="AK7" s="30">
        <f t="shared" si="1"/>
        <v>1.9444444444444431E-2</v>
      </c>
      <c r="AL7" s="30">
        <f t="shared" si="2"/>
        <v>3.6111111111111149E-2</v>
      </c>
      <c r="AM7" s="30">
        <f t="shared" si="3"/>
        <v>4.1666666666666519E-3</v>
      </c>
      <c r="AN7" s="30">
        <f t="shared" si="4"/>
        <v>3.4027777777777768E-2</v>
      </c>
      <c r="AO7" s="30">
        <f t="shared" si="5"/>
        <v>5.0694444444444486E-2</v>
      </c>
      <c r="AP7" s="31">
        <f>AI7-AH7</f>
        <v>1.2499999999999956E-2</v>
      </c>
      <c r="AQ7" s="41">
        <f t="shared" si="6"/>
        <v>0.15694444444444444</v>
      </c>
      <c r="XFD7" s="18">
        <v>0.375</v>
      </c>
    </row>
    <row r="8" spans="1:45 16384:16384" ht="14.45" customHeight="1" x14ac:dyDescent="0.25">
      <c r="A8" s="1" t="s">
        <v>46</v>
      </c>
      <c r="B8" s="1" t="s">
        <v>8</v>
      </c>
      <c r="C8" s="6">
        <v>1</v>
      </c>
      <c r="D8" s="6">
        <v>2</v>
      </c>
      <c r="E8" s="8" t="s">
        <v>35</v>
      </c>
      <c r="F8" s="33">
        <f t="shared" si="0"/>
        <v>21</v>
      </c>
      <c r="G8" s="8"/>
      <c r="H8" s="6">
        <f>SUM(I8:AC8)</f>
        <v>21</v>
      </c>
      <c r="I8" s="6">
        <v>1</v>
      </c>
      <c r="J8" s="6">
        <v>1</v>
      </c>
      <c r="K8" s="6">
        <v>1</v>
      </c>
      <c r="L8" s="6">
        <v>1</v>
      </c>
      <c r="M8" s="6">
        <v>1</v>
      </c>
      <c r="N8" s="6">
        <v>1</v>
      </c>
      <c r="O8" s="6">
        <v>1</v>
      </c>
      <c r="P8" s="6">
        <v>1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24">
        <v>0.39513888888888887</v>
      </c>
      <c r="AE8" s="24">
        <v>0.42986111111111108</v>
      </c>
      <c r="AF8" s="24">
        <v>0.43402777777777773</v>
      </c>
      <c r="AG8" s="24">
        <v>0.47291666666666665</v>
      </c>
      <c r="AH8" s="24">
        <v>0.51597222222222217</v>
      </c>
      <c r="AI8" s="24">
        <v>0.52986111111111112</v>
      </c>
      <c r="AJ8" s="21"/>
      <c r="AK8" s="22">
        <f t="shared" si="1"/>
        <v>2.0138888888888873E-2</v>
      </c>
      <c r="AL8" s="22">
        <f t="shared" si="2"/>
        <v>3.472222222222221E-2</v>
      </c>
      <c r="AM8" s="22">
        <f t="shared" si="3"/>
        <v>4.1666666666666519E-3</v>
      </c>
      <c r="AN8" s="22">
        <f t="shared" si="4"/>
        <v>3.8888888888888917E-2</v>
      </c>
      <c r="AO8" s="22">
        <f t="shared" si="5"/>
        <v>4.3055555555555514E-2</v>
      </c>
      <c r="AP8" s="23">
        <f>AI8-AH8</f>
        <v>1.3888888888888951E-2</v>
      </c>
      <c r="AQ8" s="37">
        <f t="shared" si="6"/>
        <v>0.15486111111111112</v>
      </c>
      <c r="XFD8" s="18">
        <v>0.375</v>
      </c>
    </row>
    <row r="9" spans="1:45 16384:16384" ht="14.45" customHeight="1" x14ac:dyDescent="0.25">
      <c r="A9" s="4" t="s">
        <v>46</v>
      </c>
      <c r="B9" s="4" t="s">
        <v>7</v>
      </c>
      <c r="C9" s="7">
        <v>2</v>
      </c>
      <c r="D9" s="7">
        <v>8</v>
      </c>
      <c r="E9" s="15" t="s">
        <v>43</v>
      </c>
      <c r="F9" s="33">
        <f t="shared" si="0"/>
        <v>17</v>
      </c>
      <c r="G9" s="11"/>
      <c r="H9" s="6">
        <v>17</v>
      </c>
      <c r="I9" s="35" t="s">
        <v>71</v>
      </c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7">
        <v>1</v>
      </c>
      <c r="AB9" s="7"/>
      <c r="AC9" s="7"/>
      <c r="AD9" s="24">
        <v>0.39999999999999997</v>
      </c>
      <c r="AE9" s="24">
        <v>0.4513888888888889</v>
      </c>
      <c r="AF9" s="24">
        <v>0.45694444444444443</v>
      </c>
      <c r="AG9" s="24">
        <v>0.50277777777777777</v>
      </c>
      <c r="AH9" s="24">
        <v>0.54166666666666663</v>
      </c>
      <c r="AI9" s="24"/>
      <c r="AJ9" s="21"/>
      <c r="AK9" s="22">
        <f t="shared" si="1"/>
        <v>2.4999999999999967E-2</v>
      </c>
      <c r="AL9" s="22">
        <f t="shared" si="2"/>
        <v>5.1388888888888928E-2</v>
      </c>
      <c r="AM9" s="22">
        <f t="shared" si="3"/>
        <v>5.5555555555555358E-3</v>
      </c>
      <c r="AN9" s="22">
        <f t="shared" si="4"/>
        <v>4.5833333333333337E-2</v>
      </c>
      <c r="AO9" s="22">
        <f t="shared" si="5"/>
        <v>3.8888888888888862E-2</v>
      </c>
      <c r="AP9" s="23"/>
      <c r="AQ9" s="37">
        <f t="shared" si="6"/>
        <v>0.16666666666666663</v>
      </c>
      <c r="XFD9" s="18">
        <v>0.375</v>
      </c>
    </row>
    <row r="10" spans="1:45 16384:16384" ht="14.45" customHeight="1" x14ac:dyDescent="0.25">
      <c r="A10" s="4" t="s">
        <v>46</v>
      </c>
      <c r="B10" s="4" t="s">
        <v>9</v>
      </c>
      <c r="C10" s="7">
        <v>3</v>
      </c>
      <c r="D10" s="7">
        <v>11</v>
      </c>
      <c r="E10" s="10" t="s">
        <v>36</v>
      </c>
      <c r="F10" s="33">
        <f t="shared" si="0"/>
        <v>5</v>
      </c>
      <c r="G10" s="10"/>
      <c r="H10" s="6">
        <f t="shared" ref="H10:H15" si="7">SUM(I10:AC10)</f>
        <v>5</v>
      </c>
      <c r="I10" s="6">
        <v>1</v>
      </c>
      <c r="J10" s="6">
        <v>1</v>
      </c>
      <c r="K10" s="6">
        <v>1</v>
      </c>
      <c r="L10" s="6">
        <v>1</v>
      </c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>
        <v>1</v>
      </c>
      <c r="AB10" s="6"/>
      <c r="AC10" s="6"/>
      <c r="AD10" s="24">
        <v>0.44027777777777777</v>
      </c>
      <c r="AE10" s="24">
        <v>0.49374999999999997</v>
      </c>
      <c r="AF10" s="24"/>
      <c r="AG10" s="24"/>
      <c r="AH10" s="24">
        <v>0.52916666666666667</v>
      </c>
      <c r="AI10" s="24"/>
      <c r="AJ10" s="21"/>
      <c r="AK10" s="22">
        <f t="shared" si="1"/>
        <v>6.5277777777777768E-2</v>
      </c>
      <c r="AL10" s="22">
        <f t="shared" si="2"/>
        <v>5.3472222222222199E-2</v>
      </c>
      <c r="AM10" s="22"/>
      <c r="AN10" s="22"/>
      <c r="AO10" s="22">
        <f>AH10-AE10</f>
        <v>3.5416666666666707E-2</v>
      </c>
      <c r="AP10" s="23"/>
      <c r="AQ10" s="37">
        <f t="shared" si="6"/>
        <v>0.15416666666666667</v>
      </c>
      <c r="XFD10" s="18">
        <v>0.375</v>
      </c>
    </row>
    <row r="11" spans="1:45 16384:16384" x14ac:dyDescent="0.25">
      <c r="A11" s="25" t="s">
        <v>47</v>
      </c>
      <c r="B11" s="25" t="s">
        <v>10</v>
      </c>
      <c r="C11" s="26">
        <v>1</v>
      </c>
      <c r="D11" s="26">
        <v>1</v>
      </c>
      <c r="E11" s="27" t="s">
        <v>37</v>
      </c>
      <c r="F11" s="34">
        <f t="shared" si="0"/>
        <v>21</v>
      </c>
      <c r="G11" s="27"/>
      <c r="H11" s="26">
        <f t="shared" si="7"/>
        <v>21</v>
      </c>
      <c r="I11" s="26">
        <v>1</v>
      </c>
      <c r="J11" s="26">
        <v>1</v>
      </c>
      <c r="K11" s="26">
        <v>1</v>
      </c>
      <c r="L11" s="26">
        <v>1</v>
      </c>
      <c r="M11" s="26">
        <v>1</v>
      </c>
      <c r="N11" s="26">
        <v>1</v>
      </c>
      <c r="O11" s="26">
        <v>1</v>
      </c>
      <c r="P11" s="26">
        <v>1</v>
      </c>
      <c r="Q11" s="26">
        <v>1</v>
      </c>
      <c r="R11" s="26">
        <v>1</v>
      </c>
      <c r="S11" s="26">
        <v>1</v>
      </c>
      <c r="T11" s="26">
        <v>1</v>
      </c>
      <c r="U11" s="26">
        <v>1</v>
      </c>
      <c r="V11" s="26">
        <v>1</v>
      </c>
      <c r="W11" s="26">
        <v>1</v>
      </c>
      <c r="X11" s="26">
        <v>1</v>
      </c>
      <c r="Y11" s="26">
        <v>1</v>
      </c>
      <c r="Z11" s="26">
        <v>1</v>
      </c>
      <c r="AA11" s="26">
        <v>1</v>
      </c>
      <c r="AB11" s="26">
        <v>1</v>
      </c>
      <c r="AC11" s="26">
        <v>1</v>
      </c>
      <c r="AD11" s="28">
        <v>0.39513888888888887</v>
      </c>
      <c r="AE11" s="28">
        <v>0.43124999999999997</v>
      </c>
      <c r="AF11" s="28">
        <v>0.43611111111111112</v>
      </c>
      <c r="AG11" s="28">
        <v>0.46111111111111108</v>
      </c>
      <c r="AH11" s="28">
        <v>0.4993055555555555</v>
      </c>
      <c r="AI11" s="28">
        <v>0.50972222222222219</v>
      </c>
      <c r="AJ11" s="21"/>
      <c r="AK11" s="30">
        <f t="shared" si="1"/>
        <v>2.0138888888888873E-2</v>
      </c>
      <c r="AL11" s="30">
        <f t="shared" si="2"/>
        <v>3.6111111111111094E-2</v>
      </c>
      <c r="AM11" s="30">
        <f>AF11-AE11</f>
        <v>4.8611111111111494E-3</v>
      </c>
      <c r="AN11" s="30">
        <f>AG11-AF11</f>
        <v>2.4999999999999967E-2</v>
      </c>
      <c r="AO11" s="30">
        <f>AH11-AG11</f>
        <v>3.819444444444442E-2</v>
      </c>
      <c r="AP11" s="31">
        <f>AI11-AH11</f>
        <v>1.0416666666666685E-2</v>
      </c>
      <c r="AQ11" s="41">
        <f t="shared" si="6"/>
        <v>0.13472222222222219</v>
      </c>
      <c r="AS11" s="3"/>
      <c r="XFD11" s="18">
        <v>0.375</v>
      </c>
    </row>
    <row r="12" spans="1:45 16384:16384" s="3" customFormat="1" x14ac:dyDescent="0.25">
      <c r="A12" s="25" t="s">
        <v>47</v>
      </c>
      <c r="B12" s="25" t="s">
        <v>18</v>
      </c>
      <c r="C12" s="26">
        <v>2</v>
      </c>
      <c r="D12" s="26">
        <v>9</v>
      </c>
      <c r="E12" s="34" t="s">
        <v>30</v>
      </c>
      <c r="F12" s="34">
        <f t="shared" si="0"/>
        <v>7</v>
      </c>
      <c r="G12" s="34">
        <v>-5</v>
      </c>
      <c r="H12" s="26">
        <f t="shared" si="7"/>
        <v>12</v>
      </c>
      <c r="I12" s="26">
        <v>1</v>
      </c>
      <c r="J12" s="26">
        <v>1</v>
      </c>
      <c r="K12" s="26">
        <v>1</v>
      </c>
      <c r="L12" s="26">
        <v>1</v>
      </c>
      <c r="M12" s="26">
        <v>1</v>
      </c>
      <c r="N12" s="26">
        <v>1</v>
      </c>
      <c r="O12" s="26">
        <v>1</v>
      </c>
      <c r="P12" s="26">
        <v>1</v>
      </c>
      <c r="Q12" s="26">
        <v>1</v>
      </c>
      <c r="R12" s="26">
        <v>1</v>
      </c>
      <c r="S12" s="26">
        <v>1</v>
      </c>
      <c r="T12" s="26"/>
      <c r="U12" s="26"/>
      <c r="V12" s="26"/>
      <c r="W12" s="26"/>
      <c r="X12" s="26"/>
      <c r="Y12" s="26"/>
      <c r="Z12" s="26"/>
      <c r="AA12" s="26">
        <v>1</v>
      </c>
      <c r="AB12" s="26"/>
      <c r="AC12" s="26"/>
      <c r="AD12" s="28">
        <v>0.39999999999999997</v>
      </c>
      <c r="AE12" s="28">
        <v>0.44305555555555554</v>
      </c>
      <c r="AF12" s="28">
        <v>0.44930555555555557</v>
      </c>
      <c r="AG12" s="28">
        <v>0.51597222222222217</v>
      </c>
      <c r="AH12" s="28">
        <v>0.56111111111111112</v>
      </c>
      <c r="AI12" s="28"/>
      <c r="AJ12" s="21"/>
      <c r="AK12" s="30">
        <f t="shared" si="1"/>
        <v>2.4999999999999967E-2</v>
      </c>
      <c r="AL12" s="30">
        <f t="shared" si="2"/>
        <v>4.3055555555555569E-2</v>
      </c>
      <c r="AM12" s="30">
        <f t="shared" ref="AM12:AM15" si="8">AF12-AE12</f>
        <v>6.2500000000000333E-3</v>
      </c>
      <c r="AN12" s="30">
        <f t="shared" ref="AN12:AN15" si="9">AG12-AF12</f>
        <v>6.6666666666666596E-2</v>
      </c>
      <c r="AO12" s="30">
        <f t="shared" ref="AO12:AO15" si="10">AH12-AG12</f>
        <v>4.5138888888888951E-2</v>
      </c>
      <c r="AP12" s="31"/>
      <c r="AQ12" s="41">
        <f t="shared" si="6"/>
        <v>0.18611111111111112</v>
      </c>
      <c r="AS12"/>
      <c r="XFD12" s="18">
        <v>0.375</v>
      </c>
    </row>
    <row r="13" spans="1:45 16384:16384" x14ac:dyDescent="0.25">
      <c r="A13" s="25" t="s">
        <v>47</v>
      </c>
      <c r="B13" s="25" t="s">
        <v>11</v>
      </c>
      <c r="C13" s="26">
        <v>3</v>
      </c>
      <c r="D13" s="26">
        <v>10</v>
      </c>
      <c r="E13" s="34" t="s">
        <v>38</v>
      </c>
      <c r="F13" s="34">
        <f t="shared" si="0"/>
        <v>7</v>
      </c>
      <c r="G13" s="34">
        <v>-8</v>
      </c>
      <c r="H13" s="26">
        <f t="shared" si="7"/>
        <v>15</v>
      </c>
      <c r="I13" s="26">
        <v>1</v>
      </c>
      <c r="J13" s="26">
        <v>1</v>
      </c>
      <c r="K13" s="26">
        <v>1</v>
      </c>
      <c r="L13" s="26">
        <v>1</v>
      </c>
      <c r="M13" s="26"/>
      <c r="N13" s="26">
        <v>1</v>
      </c>
      <c r="O13" s="26">
        <v>1</v>
      </c>
      <c r="P13" s="26">
        <v>1</v>
      </c>
      <c r="Q13" s="26">
        <v>1</v>
      </c>
      <c r="R13" s="26">
        <v>1</v>
      </c>
      <c r="S13" s="26">
        <v>1</v>
      </c>
      <c r="T13" s="26">
        <v>1</v>
      </c>
      <c r="U13" s="26">
        <v>1</v>
      </c>
      <c r="V13" s="26">
        <v>1</v>
      </c>
      <c r="W13" s="26"/>
      <c r="X13" s="26"/>
      <c r="Y13" s="26"/>
      <c r="Z13" s="26">
        <v>1</v>
      </c>
      <c r="AA13" s="26">
        <v>1</v>
      </c>
      <c r="AB13" s="26"/>
      <c r="AC13" s="26"/>
      <c r="AD13" s="28">
        <v>0.40138888888888885</v>
      </c>
      <c r="AE13" s="28">
        <v>0.44305555555555554</v>
      </c>
      <c r="AF13" s="28">
        <v>0.44930555555555557</v>
      </c>
      <c r="AG13" s="28">
        <v>0.51597222222222217</v>
      </c>
      <c r="AH13" s="28">
        <v>0.57152777777777775</v>
      </c>
      <c r="AI13" s="28"/>
      <c r="AJ13" s="21"/>
      <c r="AK13" s="30">
        <f t="shared" si="1"/>
        <v>2.6388888888888851E-2</v>
      </c>
      <c r="AL13" s="30">
        <f t="shared" si="2"/>
        <v>4.1666666666666685E-2</v>
      </c>
      <c r="AM13" s="30">
        <f t="shared" si="8"/>
        <v>6.2500000000000333E-3</v>
      </c>
      <c r="AN13" s="30">
        <f t="shared" si="9"/>
        <v>6.6666666666666596E-2</v>
      </c>
      <c r="AO13" s="30">
        <f t="shared" si="10"/>
        <v>5.555555555555558E-2</v>
      </c>
      <c r="AP13" s="31"/>
      <c r="AQ13" s="41">
        <f t="shared" si="6"/>
        <v>0.19652777777777775</v>
      </c>
      <c r="XFD13" s="18">
        <v>0.375</v>
      </c>
    </row>
    <row r="14" spans="1:45 16384:16384" x14ac:dyDescent="0.25">
      <c r="A14" s="4" t="s">
        <v>12</v>
      </c>
      <c r="B14" s="4" t="s">
        <v>14</v>
      </c>
      <c r="C14" s="7">
        <v>1</v>
      </c>
      <c r="D14" s="7">
        <v>6</v>
      </c>
      <c r="E14" s="33" t="s">
        <v>40</v>
      </c>
      <c r="F14" s="33">
        <f t="shared" si="0"/>
        <v>19</v>
      </c>
      <c r="G14" s="33"/>
      <c r="H14" s="6">
        <f t="shared" si="7"/>
        <v>19</v>
      </c>
      <c r="I14" s="6">
        <v>1</v>
      </c>
      <c r="J14" s="6">
        <v>1</v>
      </c>
      <c r="K14" s="6">
        <v>1</v>
      </c>
      <c r="L14" s="6">
        <v>1</v>
      </c>
      <c r="M14" s="6">
        <v>1</v>
      </c>
      <c r="N14" s="6">
        <v>1</v>
      </c>
      <c r="O14" s="6">
        <v>1</v>
      </c>
      <c r="P14" s="6">
        <v>1</v>
      </c>
      <c r="Q14" s="6">
        <v>1</v>
      </c>
      <c r="R14" s="6">
        <v>1</v>
      </c>
      <c r="S14" s="6">
        <v>1</v>
      </c>
      <c r="T14" s="6">
        <v>1</v>
      </c>
      <c r="U14" s="6">
        <v>1</v>
      </c>
      <c r="V14" s="6">
        <v>1</v>
      </c>
      <c r="W14" s="6">
        <v>1</v>
      </c>
      <c r="X14" s="6">
        <v>1</v>
      </c>
      <c r="Y14" s="6">
        <v>1</v>
      </c>
      <c r="Z14" s="6">
        <v>1</v>
      </c>
      <c r="AA14" s="6">
        <v>1</v>
      </c>
      <c r="AB14" s="6"/>
      <c r="AC14" s="6"/>
      <c r="AD14" s="24">
        <v>0.40138888888888885</v>
      </c>
      <c r="AE14" s="24">
        <v>0.44305555555555554</v>
      </c>
      <c r="AF14" s="24">
        <v>0.44722222222222219</v>
      </c>
      <c r="AG14" s="24">
        <v>0.48888888888888887</v>
      </c>
      <c r="AH14" s="24">
        <v>0.53402777777777777</v>
      </c>
      <c r="AI14" s="24"/>
      <c r="AJ14" s="21"/>
      <c r="AK14" s="22">
        <f t="shared" si="1"/>
        <v>2.6388888888888851E-2</v>
      </c>
      <c r="AL14" s="22">
        <f t="shared" si="2"/>
        <v>4.1666666666666685E-2</v>
      </c>
      <c r="AM14" s="22">
        <f t="shared" si="8"/>
        <v>4.1666666666666519E-3</v>
      </c>
      <c r="AN14" s="22">
        <f t="shared" si="9"/>
        <v>4.1666666666666685E-2</v>
      </c>
      <c r="AO14" s="22">
        <f t="shared" si="10"/>
        <v>4.5138888888888895E-2</v>
      </c>
      <c r="AP14" s="23"/>
      <c r="AQ14" s="37">
        <f t="shared" si="6"/>
        <v>0.15902777777777777</v>
      </c>
      <c r="XFD14" s="18">
        <v>0.375</v>
      </c>
    </row>
    <row r="15" spans="1:45 16384:16384" ht="14.45" customHeight="1" x14ac:dyDescent="0.25">
      <c r="A15" s="4" t="s">
        <v>12</v>
      </c>
      <c r="B15" s="4" t="s">
        <v>13</v>
      </c>
      <c r="C15" s="7">
        <v>2</v>
      </c>
      <c r="D15" s="7">
        <v>12</v>
      </c>
      <c r="E15" s="33" t="s">
        <v>39</v>
      </c>
      <c r="F15" s="33">
        <f t="shared" si="0"/>
        <v>5</v>
      </c>
      <c r="G15" s="33">
        <v>-3</v>
      </c>
      <c r="H15" s="6">
        <f t="shared" si="7"/>
        <v>8</v>
      </c>
      <c r="I15" s="7">
        <v>1</v>
      </c>
      <c r="J15" s="7">
        <v>1</v>
      </c>
      <c r="K15" s="7">
        <v>1</v>
      </c>
      <c r="L15" s="6"/>
      <c r="M15" s="6"/>
      <c r="N15" s="7">
        <v>1</v>
      </c>
      <c r="O15" s="7">
        <v>1</v>
      </c>
      <c r="P15" s="7">
        <v>1</v>
      </c>
      <c r="Q15" s="7">
        <v>1</v>
      </c>
      <c r="R15" s="6"/>
      <c r="S15" s="6"/>
      <c r="T15" s="6"/>
      <c r="U15" s="6"/>
      <c r="V15" s="6"/>
      <c r="W15" s="6"/>
      <c r="X15" s="6"/>
      <c r="Y15" s="6"/>
      <c r="Z15" s="6"/>
      <c r="AA15" s="6">
        <v>1</v>
      </c>
      <c r="AB15" s="6"/>
      <c r="AC15" s="6"/>
      <c r="AD15" s="24">
        <v>0.43055555555555558</v>
      </c>
      <c r="AE15" s="24">
        <v>0.4777777777777778</v>
      </c>
      <c r="AF15" s="24">
        <v>0.4826388888888889</v>
      </c>
      <c r="AG15" s="24">
        <v>0.52916666666666667</v>
      </c>
      <c r="AH15" s="24">
        <v>0.55347222222222225</v>
      </c>
      <c r="AI15" s="24"/>
      <c r="AJ15" s="21"/>
      <c r="AK15" s="22">
        <f t="shared" si="1"/>
        <v>5.555555555555558E-2</v>
      </c>
      <c r="AL15" s="22">
        <f t="shared" si="2"/>
        <v>4.7222222222222221E-2</v>
      </c>
      <c r="AM15" s="22">
        <f t="shared" si="8"/>
        <v>4.8611111111110938E-3</v>
      </c>
      <c r="AN15" s="22">
        <f t="shared" si="9"/>
        <v>4.6527777777777779E-2</v>
      </c>
      <c r="AO15" s="22">
        <f t="shared" si="10"/>
        <v>2.430555555555558E-2</v>
      </c>
      <c r="AP15" s="23"/>
      <c r="AQ15" s="37">
        <f t="shared" si="6"/>
        <v>0.17847222222222225</v>
      </c>
      <c r="AR15" s="18"/>
      <c r="XFD15" s="18">
        <v>0.375</v>
      </c>
    </row>
    <row r="16" spans="1:45 16384:16384" x14ac:dyDescent="0.25">
      <c r="AR16" s="18"/>
      <c r="XFD16" s="18">
        <v>0.375</v>
      </c>
    </row>
    <row r="17" spans="44:44" ht="14.45" x14ac:dyDescent="0.3">
      <c r="AR17" s="18"/>
    </row>
    <row r="18" spans="44:44" ht="14.45" x14ac:dyDescent="0.3">
      <c r="AR18" s="18"/>
    </row>
    <row r="20" spans="44:44" ht="14.45" x14ac:dyDescent="0.3">
      <c r="AR20" s="18"/>
    </row>
    <row r="21" spans="44:44" ht="14.45" x14ac:dyDescent="0.3">
      <c r="AR21" s="18"/>
    </row>
    <row r="22" spans="44:44" ht="14.45" x14ac:dyDescent="0.3">
      <c r="AR22" s="18"/>
    </row>
    <row r="23" spans="44:44" ht="14.45" x14ac:dyDescent="0.3">
      <c r="AR23" s="18"/>
    </row>
    <row r="24" spans="44:44" ht="14.45" x14ac:dyDescent="0.3">
      <c r="AR24" s="18"/>
    </row>
    <row r="25" spans="44:44" ht="14.45" x14ac:dyDescent="0.3">
      <c r="AR25" s="18"/>
    </row>
    <row r="26" spans="44:44" ht="14.45" x14ac:dyDescent="0.3">
      <c r="AR26" s="18"/>
    </row>
    <row r="27" spans="44:44" x14ac:dyDescent="0.25">
      <c r="AR27" s="18"/>
    </row>
    <row r="28" spans="44:44" x14ac:dyDescent="0.25">
      <c r="AR28" s="18"/>
    </row>
    <row r="29" spans="44:44" x14ac:dyDescent="0.25">
      <c r="AR29" s="18"/>
    </row>
    <row r="30" spans="44:44" x14ac:dyDescent="0.25">
      <c r="AR30" s="18"/>
    </row>
    <row r="31" spans="44:44" x14ac:dyDescent="0.25">
      <c r="AR31" s="18"/>
    </row>
    <row r="32" spans="44:44" x14ac:dyDescent="0.25">
      <c r="AR32" s="18"/>
    </row>
    <row r="33" spans="44:44" x14ac:dyDescent="0.25">
      <c r="AR33" s="18"/>
    </row>
    <row r="34" spans="44:44" x14ac:dyDescent="0.25">
      <c r="AR34" s="18"/>
    </row>
    <row r="35" spans="44:44" x14ac:dyDescent="0.25">
      <c r="AR35" s="18"/>
    </row>
    <row r="36" spans="44:44" x14ac:dyDescent="0.25">
      <c r="AR36" s="18"/>
    </row>
  </sheetData>
  <mergeCells count="7">
    <mergeCell ref="I9:Z9"/>
    <mergeCell ref="I1:AC1"/>
    <mergeCell ref="AD1:AI1"/>
    <mergeCell ref="AK1:AP1"/>
    <mergeCell ref="AK2:AP2"/>
    <mergeCell ref="AD2:AI2"/>
    <mergeCell ref="I2:A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5"/>
  <sheetViews>
    <sheetView workbookViewId="0"/>
  </sheetViews>
  <sheetFormatPr defaultRowHeight="15" x14ac:dyDescent="0.25"/>
  <cols>
    <col min="1" max="1" width="9.28515625" customWidth="1"/>
    <col min="2" max="2" width="28.7109375" bestFit="1" customWidth="1"/>
    <col min="3" max="3" width="12.28515625" bestFit="1" customWidth="1"/>
    <col min="4" max="4" width="11.5703125" bestFit="1" customWidth="1"/>
    <col min="5" max="5" width="11.28515625" bestFit="1" customWidth="1"/>
    <col min="6" max="6" width="5.7109375" bestFit="1" customWidth="1"/>
    <col min="7" max="40" width="3" bestFit="1" customWidth="1"/>
    <col min="47" max="47" width="1.7109375" customWidth="1"/>
  </cols>
  <sheetData>
    <row r="1" spans="1:55 16384:16384" ht="14.45" x14ac:dyDescent="0.3">
      <c r="A1" s="5" t="s">
        <v>0</v>
      </c>
      <c r="B1" s="5" t="s">
        <v>1</v>
      </c>
      <c r="C1" s="5" t="s">
        <v>26</v>
      </c>
      <c r="D1" s="5" t="s">
        <v>27</v>
      </c>
      <c r="E1" s="5" t="s">
        <v>48</v>
      </c>
      <c r="F1" s="17" t="s">
        <v>60</v>
      </c>
      <c r="G1" s="36" t="s">
        <v>59</v>
      </c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 t="s">
        <v>68</v>
      </c>
      <c r="AP1" s="36"/>
      <c r="AQ1" s="36"/>
      <c r="AR1" s="36"/>
      <c r="AS1" s="36"/>
      <c r="AT1" s="36"/>
      <c r="AU1" s="19"/>
      <c r="AV1" s="36" t="s">
        <v>67</v>
      </c>
      <c r="AW1" s="36"/>
      <c r="AX1" s="36"/>
      <c r="AY1" s="36"/>
      <c r="AZ1" s="36"/>
      <c r="BA1" s="36"/>
      <c r="XFD1" s="20" t="s">
        <v>69</v>
      </c>
    </row>
    <row r="2" spans="1:55 16384:16384" ht="14.45" x14ac:dyDescent="0.3">
      <c r="A2" s="2" t="s">
        <v>15</v>
      </c>
      <c r="B2" s="2"/>
      <c r="C2" s="9"/>
      <c r="D2" s="9"/>
      <c r="E2" s="9"/>
      <c r="F2" s="9"/>
      <c r="G2" s="13">
        <v>1</v>
      </c>
      <c r="H2" s="13">
        <v>2</v>
      </c>
      <c r="I2" s="13">
        <v>3</v>
      </c>
      <c r="J2" s="13">
        <v>4</v>
      </c>
      <c r="K2" s="13">
        <v>5</v>
      </c>
      <c r="L2" s="13">
        <v>6</v>
      </c>
      <c r="M2" s="13">
        <v>7</v>
      </c>
      <c r="N2" s="13">
        <v>8</v>
      </c>
      <c r="O2" s="13">
        <v>9</v>
      </c>
      <c r="P2" s="13">
        <v>10</v>
      </c>
      <c r="Q2" s="13">
        <v>11</v>
      </c>
      <c r="R2" s="13">
        <v>12</v>
      </c>
      <c r="S2" s="13">
        <v>13</v>
      </c>
      <c r="T2" s="13">
        <v>14</v>
      </c>
      <c r="U2" s="13">
        <v>15</v>
      </c>
      <c r="V2" s="13">
        <v>16</v>
      </c>
      <c r="W2" s="13">
        <v>17</v>
      </c>
      <c r="X2" s="13">
        <v>18</v>
      </c>
      <c r="Y2" s="13">
        <v>19</v>
      </c>
      <c r="Z2" s="13">
        <v>20</v>
      </c>
      <c r="AA2" s="13">
        <v>21</v>
      </c>
      <c r="AB2" s="13">
        <v>22</v>
      </c>
      <c r="AC2" s="13">
        <v>23</v>
      </c>
      <c r="AD2" s="13">
        <v>24</v>
      </c>
      <c r="AE2" s="13">
        <v>25</v>
      </c>
      <c r="AF2" s="13">
        <v>26</v>
      </c>
      <c r="AG2" s="13">
        <v>27</v>
      </c>
      <c r="AH2" s="13">
        <v>28</v>
      </c>
      <c r="AI2" s="13">
        <v>29</v>
      </c>
      <c r="AJ2" s="13">
        <v>30</v>
      </c>
      <c r="AK2" s="13">
        <v>31</v>
      </c>
      <c r="AL2" s="13">
        <v>32</v>
      </c>
      <c r="AM2" s="13">
        <v>33</v>
      </c>
      <c r="AN2" s="13">
        <v>34</v>
      </c>
      <c r="AO2" s="20" t="s">
        <v>61</v>
      </c>
      <c r="AP2" s="20" t="s">
        <v>62</v>
      </c>
      <c r="AQ2" s="20" t="s">
        <v>63</v>
      </c>
      <c r="AR2" s="20" t="s">
        <v>64</v>
      </c>
      <c r="AS2" s="20" t="s">
        <v>65</v>
      </c>
      <c r="AT2" s="20" t="s">
        <v>66</v>
      </c>
      <c r="AU2" s="21"/>
      <c r="AV2" s="20" t="s">
        <v>61</v>
      </c>
      <c r="AW2" s="20" t="s">
        <v>62</v>
      </c>
      <c r="AX2" s="20" t="s">
        <v>63</v>
      </c>
      <c r="AY2" s="20" t="s">
        <v>64</v>
      </c>
      <c r="AZ2" s="20" t="s">
        <v>65</v>
      </c>
      <c r="BA2" s="20" t="s">
        <v>66</v>
      </c>
      <c r="XFD2" s="20" t="s">
        <v>70</v>
      </c>
    </row>
    <row r="3" spans="1:55 16384:16384" ht="14.45" x14ac:dyDescent="0.3">
      <c r="A3" s="4" t="s">
        <v>44</v>
      </c>
      <c r="B3" s="4" t="s">
        <v>16</v>
      </c>
      <c r="C3" s="7">
        <v>1</v>
      </c>
      <c r="D3" s="7">
        <v>1</v>
      </c>
      <c r="E3" s="10" t="s">
        <v>49</v>
      </c>
      <c r="F3" s="7">
        <f t="shared" ref="F3:F12" si="0">SUM(G3:AN3)</f>
        <v>34</v>
      </c>
      <c r="G3" s="14">
        <v>1</v>
      </c>
      <c r="H3" s="14">
        <v>1</v>
      </c>
      <c r="I3" s="14">
        <v>1</v>
      </c>
      <c r="J3" s="14">
        <v>1</v>
      </c>
      <c r="K3" s="14">
        <v>1</v>
      </c>
      <c r="L3" s="14">
        <v>1</v>
      </c>
      <c r="M3" s="14">
        <v>1</v>
      </c>
      <c r="N3" s="14">
        <v>1</v>
      </c>
      <c r="O3" s="14">
        <v>1</v>
      </c>
      <c r="P3" s="14">
        <v>1</v>
      </c>
      <c r="Q3" s="14">
        <v>1</v>
      </c>
      <c r="R3" s="14">
        <v>1</v>
      </c>
      <c r="S3" s="14">
        <v>1</v>
      </c>
      <c r="T3" s="14">
        <v>1</v>
      </c>
      <c r="U3" s="14">
        <v>1</v>
      </c>
      <c r="V3" s="14">
        <v>1</v>
      </c>
      <c r="W3" s="14">
        <v>1</v>
      </c>
      <c r="X3" s="14">
        <v>1</v>
      </c>
      <c r="Y3" s="14">
        <v>1</v>
      </c>
      <c r="Z3" s="14">
        <v>1</v>
      </c>
      <c r="AA3" s="14">
        <v>1</v>
      </c>
      <c r="AB3" s="14">
        <v>1</v>
      </c>
      <c r="AC3" s="14">
        <v>1</v>
      </c>
      <c r="AD3" s="14">
        <v>1</v>
      </c>
      <c r="AE3" s="14">
        <v>1</v>
      </c>
      <c r="AF3" s="14">
        <v>1</v>
      </c>
      <c r="AG3" s="14">
        <v>1</v>
      </c>
      <c r="AH3" s="14">
        <v>1</v>
      </c>
      <c r="AI3" s="14">
        <v>1</v>
      </c>
      <c r="AJ3" s="14">
        <v>1</v>
      </c>
      <c r="AK3" s="14">
        <v>1</v>
      </c>
      <c r="AL3" s="14">
        <v>1</v>
      </c>
      <c r="AM3" s="14">
        <v>1</v>
      </c>
      <c r="AN3" s="14">
        <v>1</v>
      </c>
      <c r="AO3" s="24">
        <v>0.42708333333333331</v>
      </c>
      <c r="AP3" s="24">
        <v>0.4680555555555555</v>
      </c>
      <c r="AQ3" s="24">
        <v>0.48819444444444443</v>
      </c>
      <c r="AR3" s="24">
        <v>0.52152777777777781</v>
      </c>
      <c r="AS3" s="24">
        <v>0.54166666666666663</v>
      </c>
      <c r="AT3" s="24">
        <v>0.55069444444444449</v>
      </c>
      <c r="AU3" s="21"/>
      <c r="AV3" s="22">
        <f t="shared" ref="AV3:AV12" si="1">AO3-XFD3</f>
        <v>3.125E-2</v>
      </c>
      <c r="AW3" s="22">
        <f t="shared" ref="AW3:AW12" si="2">AP3-AO3</f>
        <v>4.0972222222222188E-2</v>
      </c>
      <c r="AX3" s="22">
        <f t="shared" ref="AX3:AX12" si="3">AQ3-AP3</f>
        <v>2.0138888888888928E-2</v>
      </c>
      <c r="AY3" s="22">
        <f t="shared" ref="AY3:AY12" si="4">AR3-AQ3</f>
        <v>3.3333333333333381E-2</v>
      </c>
      <c r="AZ3" s="22">
        <f t="shared" ref="AZ3:AZ12" si="5">AS3-AR3</f>
        <v>2.0138888888888817E-2</v>
      </c>
      <c r="BA3" s="23">
        <f t="shared" ref="BA3:BA12" si="6">AT3-AS3</f>
        <v>9.0277777777778567E-3</v>
      </c>
      <c r="BB3" s="18"/>
      <c r="BC3" s="22"/>
      <c r="XFD3" s="18">
        <v>0.39583333333333331</v>
      </c>
    </row>
    <row r="4" spans="1:55 16384:16384" ht="14.45" x14ac:dyDescent="0.3">
      <c r="A4" s="25" t="s">
        <v>47</v>
      </c>
      <c r="B4" s="25" t="s">
        <v>19</v>
      </c>
      <c r="C4" s="26">
        <v>1</v>
      </c>
      <c r="D4" s="26">
        <v>2</v>
      </c>
      <c r="E4" s="32" t="s">
        <v>50</v>
      </c>
      <c r="F4" s="26">
        <f t="shared" si="0"/>
        <v>34</v>
      </c>
      <c r="G4" s="29">
        <v>1</v>
      </c>
      <c r="H4" s="29">
        <v>1</v>
      </c>
      <c r="I4" s="29">
        <v>1</v>
      </c>
      <c r="J4" s="29">
        <v>1</v>
      </c>
      <c r="K4" s="29">
        <v>1</v>
      </c>
      <c r="L4" s="29">
        <v>1</v>
      </c>
      <c r="M4" s="29">
        <v>1</v>
      </c>
      <c r="N4" s="29">
        <v>1</v>
      </c>
      <c r="O4" s="29">
        <v>1</v>
      </c>
      <c r="P4" s="29">
        <v>1</v>
      </c>
      <c r="Q4" s="29">
        <v>1</v>
      </c>
      <c r="R4" s="29">
        <v>1</v>
      </c>
      <c r="S4" s="29">
        <v>1</v>
      </c>
      <c r="T4" s="29">
        <v>1</v>
      </c>
      <c r="U4" s="29">
        <v>1</v>
      </c>
      <c r="V4" s="29">
        <v>1</v>
      </c>
      <c r="W4" s="29">
        <v>1</v>
      </c>
      <c r="X4" s="29">
        <v>1</v>
      </c>
      <c r="Y4" s="29">
        <v>1</v>
      </c>
      <c r="Z4" s="29">
        <v>1</v>
      </c>
      <c r="AA4" s="29">
        <v>1</v>
      </c>
      <c r="AB4" s="29">
        <v>1</v>
      </c>
      <c r="AC4" s="29">
        <v>1</v>
      </c>
      <c r="AD4" s="29">
        <v>1</v>
      </c>
      <c r="AE4" s="29">
        <v>1</v>
      </c>
      <c r="AF4" s="29">
        <v>1</v>
      </c>
      <c r="AG4" s="29">
        <v>1</v>
      </c>
      <c r="AH4" s="29">
        <v>1</v>
      </c>
      <c r="AI4" s="29">
        <v>1</v>
      </c>
      <c r="AJ4" s="29">
        <v>1</v>
      </c>
      <c r="AK4" s="29">
        <v>1</v>
      </c>
      <c r="AL4" s="29">
        <v>1</v>
      </c>
      <c r="AM4" s="29">
        <v>1</v>
      </c>
      <c r="AN4" s="29">
        <v>1</v>
      </c>
      <c r="AO4" s="28">
        <v>0.43124999999999997</v>
      </c>
      <c r="AP4" s="28">
        <v>0.4777777777777778</v>
      </c>
      <c r="AQ4" s="28">
        <v>0.50208333333333333</v>
      </c>
      <c r="AR4" s="28">
        <v>0.53333333333333333</v>
      </c>
      <c r="AS4" s="28">
        <v>0.55763888888888891</v>
      </c>
      <c r="AT4" s="28">
        <v>0.56805555555555554</v>
      </c>
      <c r="AU4" s="21"/>
      <c r="AV4" s="30">
        <f t="shared" si="1"/>
        <v>3.5416666666666652E-2</v>
      </c>
      <c r="AW4" s="30">
        <f t="shared" si="2"/>
        <v>4.6527777777777835E-2</v>
      </c>
      <c r="AX4" s="30">
        <f t="shared" si="3"/>
        <v>2.4305555555555525E-2</v>
      </c>
      <c r="AY4" s="30">
        <f t="shared" si="4"/>
        <v>3.125E-2</v>
      </c>
      <c r="AZ4" s="30">
        <f t="shared" si="5"/>
        <v>2.430555555555558E-2</v>
      </c>
      <c r="BA4" s="31">
        <f t="shared" si="6"/>
        <v>1.041666666666663E-2</v>
      </c>
      <c r="BB4" s="18"/>
      <c r="BC4" s="22"/>
      <c r="XFD4" s="18">
        <v>0.39583333333333331</v>
      </c>
    </row>
    <row r="5" spans="1:55 16384:16384" ht="14.45" x14ac:dyDescent="0.3">
      <c r="A5" s="25" t="s">
        <v>47</v>
      </c>
      <c r="B5" s="25" t="s">
        <v>17</v>
      </c>
      <c r="C5" s="26">
        <v>2</v>
      </c>
      <c r="D5" s="26">
        <v>3</v>
      </c>
      <c r="E5" s="32" t="s">
        <v>51</v>
      </c>
      <c r="F5" s="26">
        <f t="shared" si="0"/>
        <v>34</v>
      </c>
      <c r="G5" s="29">
        <v>1</v>
      </c>
      <c r="H5" s="29">
        <v>1</v>
      </c>
      <c r="I5" s="29">
        <v>1</v>
      </c>
      <c r="J5" s="29">
        <v>1</v>
      </c>
      <c r="K5" s="29">
        <v>1</v>
      </c>
      <c r="L5" s="29">
        <v>1</v>
      </c>
      <c r="M5" s="29">
        <v>1</v>
      </c>
      <c r="N5" s="29">
        <v>1</v>
      </c>
      <c r="O5" s="29">
        <v>1</v>
      </c>
      <c r="P5" s="29">
        <v>1</v>
      </c>
      <c r="Q5" s="29">
        <v>1</v>
      </c>
      <c r="R5" s="29">
        <v>1</v>
      </c>
      <c r="S5" s="29">
        <v>1</v>
      </c>
      <c r="T5" s="29">
        <v>1</v>
      </c>
      <c r="U5" s="29">
        <v>1</v>
      </c>
      <c r="V5" s="29">
        <v>1</v>
      </c>
      <c r="W5" s="29">
        <v>1</v>
      </c>
      <c r="X5" s="29">
        <v>1</v>
      </c>
      <c r="Y5" s="29">
        <v>1</v>
      </c>
      <c r="Z5" s="29">
        <v>1</v>
      </c>
      <c r="AA5" s="29">
        <v>1</v>
      </c>
      <c r="AB5" s="29">
        <v>1</v>
      </c>
      <c r="AC5" s="29">
        <v>1</v>
      </c>
      <c r="AD5" s="29">
        <v>1</v>
      </c>
      <c r="AE5" s="29">
        <v>1</v>
      </c>
      <c r="AF5" s="29">
        <v>1</v>
      </c>
      <c r="AG5" s="29">
        <v>1</v>
      </c>
      <c r="AH5" s="29">
        <v>1</v>
      </c>
      <c r="AI5" s="29">
        <v>1</v>
      </c>
      <c r="AJ5" s="29">
        <v>1</v>
      </c>
      <c r="AK5" s="29">
        <v>1</v>
      </c>
      <c r="AL5" s="29">
        <v>1</v>
      </c>
      <c r="AM5" s="29">
        <v>1</v>
      </c>
      <c r="AN5" s="29">
        <v>1</v>
      </c>
      <c r="AO5" s="28">
        <v>0.43055555555555558</v>
      </c>
      <c r="AP5" s="28">
        <v>0.47500000000000003</v>
      </c>
      <c r="AQ5" s="28">
        <v>0.50208333333333333</v>
      </c>
      <c r="AR5" s="28">
        <v>0.53680555555555554</v>
      </c>
      <c r="AS5" s="28">
        <v>0.56111111111111112</v>
      </c>
      <c r="AT5" s="28">
        <v>0.5708333333333333</v>
      </c>
      <c r="AU5" s="21"/>
      <c r="AV5" s="30">
        <f t="shared" si="1"/>
        <v>3.4722222222222265E-2</v>
      </c>
      <c r="AW5" s="30">
        <f t="shared" si="2"/>
        <v>4.4444444444444453E-2</v>
      </c>
      <c r="AX5" s="30">
        <f t="shared" si="3"/>
        <v>2.7083333333333293E-2</v>
      </c>
      <c r="AY5" s="30">
        <f t="shared" si="4"/>
        <v>3.472222222222221E-2</v>
      </c>
      <c r="AZ5" s="30">
        <f t="shared" si="5"/>
        <v>2.430555555555558E-2</v>
      </c>
      <c r="BA5" s="31">
        <f t="shared" si="6"/>
        <v>9.7222222222221877E-3</v>
      </c>
      <c r="BB5" s="18"/>
      <c r="BC5" s="22"/>
      <c r="XFD5" s="18">
        <v>0.39583333333333331</v>
      </c>
    </row>
    <row r="6" spans="1:55 16384:16384" ht="14.45" x14ac:dyDescent="0.3">
      <c r="A6" s="4" t="s">
        <v>12</v>
      </c>
      <c r="B6" s="4" t="s">
        <v>21</v>
      </c>
      <c r="C6" s="7">
        <v>1</v>
      </c>
      <c r="D6" s="7">
        <v>4</v>
      </c>
      <c r="E6" s="15" t="s">
        <v>52</v>
      </c>
      <c r="F6" s="7">
        <f t="shared" si="0"/>
        <v>34</v>
      </c>
      <c r="G6" s="14">
        <v>1</v>
      </c>
      <c r="H6" s="14">
        <v>1</v>
      </c>
      <c r="I6" s="14">
        <v>1</v>
      </c>
      <c r="J6" s="14">
        <v>1</v>
      </c>
      <c r="K6" s="14">
        <v>1</v>
      </c>
      <c r="L6" s="14">
        <v>1</v>
      </c>
      <c r="M6" s="14">
        <v>1</v>
      </c>
      <c r="N6" s="14">
        <v>1</v>
      </c>
      <c r="O6" s="14">
        <v>1</v>
      </c>
      <c r="P6" s="14">
        <v>1</v>
      </c>
      <c r="Q6" s="14">
        <v>1</v>
      </c>
      <c r="R6" s="14">
        <v>1</v>
      </c>
      <c r="S6" s="14">
        <v>1</v>
      </c>
      <c r="T6" s="14">
        <v>1</v>
      </c>
      <c r="U6" s="14">
        <v>1</v>
      </c>
      <c r="V6" s="14">
        <v>1</v>
      </c>
      <c r="W6" s="14">
        <v>1</v>
      </c>
      <c r="X6" s="14">
        <v>1</v>
      </c>
      <c r="Y6" s="14">
        <v>1</v>
      </c>
      <c r="Z6" s="14">
        <v>1</v>
      </c>
      <c r="AA6" s="14">
        <v>1</v>
      </c>
      <c r="AB6" s="14">
        <v>1</v>
      </c>
      <c r="AC6" s="14">
        <v>1</v>
      </c>
      <c r="AD6" s="14">
        <v>1</v>
      </c>
      <c r="AE6" s="14">
        <v>1</v>
      </c>
      <c r="AF6" s="14">
        <v>1</v>
      </c>
      <c r="AG6" s="14">
        <v>1</v>
      </c>
      <c r="AH6" s="14">
        <v>1</v>
      </c>
      <c r="AI6" s="14">
        <v>1</v>
      </c>
      <c r="AJ6" s="14">
        <v>1</v>
      </c>
      <c r="AK6" s="14">
        <v>1</v>
      </c>
      <c r="AL6" s="14">
        <v>1</v>
      </c>
      <c r="AM6" s="14">
        <v>1</v>
      </c>
      <c r="AN6" s="14">
        <v>1</v>
      </c>
      <c r="AO6" s="24">
        <v>0.42708333333333331</v>
      </c>
      <c r="AP6" s="24">
        <v>0.47569444444444442</v>
      </c>
      <c r="AQ6" s="24">
        <v>0.50069444444444444</v>
      </c>
      <c r="AR6" s="24">
        <v>0.53680555555555554</v>
      </c>
      <c r="AS6" s="24">
        <v>0.56180555555555556</v>
      </c>
      <c r="AT6" s="24">
        <v>0.57430555555555551</v>
      </c>
      <c r="AU6" s="21"/>
      <c r="AV6" s="22">
        <f t="shared" si="1"/>
        <v>3.125E-2</v>
      </c>
      <c r="AW6" s="22">
        <f t="shared" si="2"/>
        <v>4.8611111111111105E-2</v>
      </c>
      <c r="AX6" s="22">
        <f t="shared" si="3"/>
        <v>2.5000000000000022E-2</v>
      </c>
      <c r="AY6" s="22">
        <f t="shared" si="4"/>
        <v>3.6111111111111094E-2</v>
      </c>
      <c r="AZ6" s="22">
        <f t="shared" si="5"/>
        <v>2.5000000000000022E-2</v>
      </c>
      <c r="BA6" s="23">
        <f t="shared" si="6"/>
        <v>1.2499999999999956E-2</v>
      </c>
      <c r="BB6" s="18"/>
      <c r="BC6" s="22"/>
      <c r="XFD6" s="18">
        <v>0.39583333333333331</v>
      </c>
    </row>
    <row r="7" spans="1:55 16384:16384" ht="14.45" x14ac:dyDescent="0.3">
      <c r="A7" s="4" t="s">
        <v>12</v>
      </c>
      <c r="B7" s="1" t="s">
        <v>29</v>
      </c>
      <c r="C7" s="6">
        <v>2</v>
      </c>
      <c r="D7" s="6">
        <v>5</v>
      </c>
      <c r="E7" s="16" t="s">
        <v>53</v>
      </c>
      <c r="F7" s="7">
        <f t="shared" si="0"/>
        <v>34</v>
      </c>
      <c r="G7" s="14">
        <v>1</v>
      </c>
      <c r="H7" s="14">
        <v>1</v>
      </c>
      <c r="I7" s="14">
        <v>1</v>
      </c>
      <c r="J7" s="14">
        <v>1</v>
      </c>
      <c r="K7" s="14">
        <v>1</v>
      </c>
      <c r="L7" s="14">
        <v>1</v>
      </c>
      <c r="M7" s="14">
        <v>1</v>
      </c>
      <c r="N7" s="14">
        <v>1</v>
      </c>
      <c r="O7" s="14">
        <v>1</v>
      </c>
      <c r="P7" s="14">
        <v>1</v>
      </c>
      <c r="Q7" s="14">
        <v>1</v>
      </c>
      <c r="R7" s="14">
        <v>1</v>
      </c>
      <c r="S7" s="14">
        <v>1</v>
      </c>
      <c r="T7" s="14">
        <v>1</v>
      </c>
      <c r="U7" s="14">
        <v>1</v>
      </c>
      <c r="V7" s="14">
        <v>1</v>
      </c>
      <c r="W7" s="14">
        <v>1</v>
      </c>
      <c r="X7" s="14">
        <v>1</v>
      </c>
      <c r="Y7" s="14">
        <v>1</v>
      </c>
      <c r="Z7" s="14">
        <v>1</v>
      </c>
      <c r="AA7" s="14">
        <v>1</v>
      </c>
      <c r="AB7" s="14">
        <v>1</v>
      </c>
      <c r="AC7" s="14">
        <v>1</v>
      </c>
      <c r="AD7" s="14">
        <v>1</v>
      </c>
      <c r="AE7" s="14">
        <v>1</v>
      </c>
      <c r="AF7" s="14">
        <v>1</v>
      </c>
      <c r="AG7" s="14">
        <v>1</v>
      </c>
      <c r="AH7" s="14">
        <v>1</v>
      </c>
      <c r="AI7" s="14">
        <v>1</v>
      </c>
      <c r="AJ7" s="14">
        <v>1</v>
      </c>
      <c r="AK7" s="14">
        <v>1</v>
      </c>
      <c r="AL7" s="14">
        <v>1</v>
      </c>
      <c r="AM7" s="14">
        <v>1</v>
      </c>
      <c r="AN7" s="14">
        <v>1</v>
      </c>
      <c r="AO7" s="24">
        <v>0.42708333333333331</v>
      </c>
      <c r="AP7" s="24">
        <v>0.47361111111111115</v>
      </c>
      <c r="AQ7" s="24">
        <v>0.50138888888888888</v>
      </c>
      <c r="AR7" s="24">
        <v>0.53819444444444442</v>
      </c>
      <c r="AS7" s="24">
        <v>0.56527777777777777</v>
      </c>
      <c r="AT7" s="24">
        <v>0.58263888888888882</v>
      </c>
      <c r="AU7" s="21"/>
      <c r="AV7" s="22">
        <f t="shared" si="1"/>
        <v>3.125E-2</v>
      </c>
      <c r="AW7" s="22">
        <f t="shared" si="2"/>
        <v>4.6527777777777835E-2</v>
      </c>
      <c r="AX7" s="22">
        <f t="shared" si="3"/>
        <v>2.7777777777777735E-2</v>
      </c>
      <c r="AY7" s="22">
        <f t="shared" si="4"/>
        <v>3.6805555555555536E-2</v>
      </c>
      <c r="AZ7" s="22">
        <f t="shared" si="5"/>
        <v>2.7083333333333348E-2</v>
      </c>
      <c r="BA7" s="23">
        <f t="shared" si="6"/>
        <v>1.7361111111111049E-2</v>
      </c>
      <c r="BB7" s="18"/>
      <c r="BC7" s="22"/>
      <c r="XFD7" s="18">
        <v>0.39583333333333331</v>
      </c>
    </row>
    <row r="8" spans="1:55 16384:16384" ht="14.45" x14ac:dyDescent="0.3">
      <c r="A8" s="4" t="s">
        <v>12</v>
      </c>
      <c r="B8" s="4" t="s">
        <v>22</v>
      </c>
      <c r="C8" s="7">
        <v>3</v>
      </c>
      <c r="D8" s="7">
        <v>6</v>
      </c>
      <c r="E8" s="15" t="s">
        <v>54</v>
      </c>
      <c r="F8" s="7">
        <f t="shared" si="0"/>
        <v>34</v>
      </c>
      <c r="G8" s="14">
        <v>1</v>
      </c>
      <c r="H8" s="14">
        <v>1</v>
      </c>
      <c r="I8" s="14">
        <v>1</v>
      </c>
      <c r="J8" s="14">
        <v>1</v>
      </c>
      <c r="K8" s="14">
        <v>1</v>
      </c>
      <c r="L8" s="14">
        <v>1</v>
      </c>
      <c r="M8" s="14">
        <v>1</v>
      </c>
      <c r="N8" s="14">
        <v>1</v>
      </c>
      <c r="O8" s="14">
        <v>1</v>
      </c>
      <c r="P8" s="14">
        <v>1</v>
      </c>
      <c r="Q8" s="14">
        <v>1</v>
      </c>
      <c r="R8" s="14">
        <v>1</v>
      </c>
      <c r="S8" s="14">
        <v>1</v>
      </c>
      <c r="T8" s="14">
        <v>1</v>
      </c>
      <c r="U8" s="14">
        <v>1</v>
      </c>
      <c r="V8" s="14">
        <v>1</v>
      </c>
      <c r="W8" s="14">
        <v>1</v>
      </c>
      <c r="X8" s="14">
        <v>1</v>
      </c>
      <c r="Y8" s="14">
        <v>1</v>
      </c>
      <c r="Z8" s="14">
        <v>1</v>
      </c>
      <c r="AA8" s="14">
        <v>1</v>
      </c>
      <c r="AB8" s="14">
        <v>1</v>
      </c>
      <c r="AC8" s="14">
        <v>1</v>
      </c>
      <c r="AD8" s="14">
        <v>1</v>
      </c>
      <c r="AE8" s="14">
        <v>1</v>
      </c>
      <c r="AF8" s="14">
        <v>1</v>
      </c>
      <c r="AG8" s="14">
        <v>1</v>
      </c>
      <c r="AH8" s="14">
        <v>1</v>
      </c>
      <c r="AI8" s="14">
        <v>1</v>
      </c>
      <c r="AJ8" s="14">
        <v>1</v>
      </c>
      <c r="AK8" s="14">
        <v>1</v>
      </c>
      <c r="AL8" s="14">
        <v>1</v>
      </c>
      <c r="AM8" s="14">
        <v>1</v>
      </c>
      <c r="AN8" s="14">
        <v>1</v>
      </c>
      <c r="AO8" s="24">
        <v>0.43611111111111112</v>
      </c>
      <c r="AP8" s="24">
        <v>0.4916666666666667</v>
      </c>
      <c r="AQ8" s="24">
        <v>0.53125</v>
      </c>
      <c r="AR8" s="24">
        <v>0.57638888888888895</v>
      </c>
      <c r="AS8" s="24">
        <v>0.60555555555555551</v>
      </c>
      <c r="AT8" s="24">
        <v>0.61597222222222225</v>
      </c>
      <c r="AU8" s="21"/>
      <c r="AV8" s="22">
        <f t="shared" si="1"/>
        <v>4.0277777777777801E-2</v>
      </c>
      <c r="AW8" s="22">
        <f t="shared" si="2"/>
        <v>5.555555555555558E-2</v>
      </c>
      <c r="AX8" s="22">
        <f t="shared" si="3"/>
        <v>3.9583333333333304E-2</v>
      </c>
      <c r="AY8" s="22">
        <f t="shared" si="4"/>
        <v>4.5138888888888951E-2</v>
      </c>
      <c r="AZ8" s="22">
        <f t="shared" si="5"/>
        <v>2.9166666666666563E-2</v>
      </c>
      <c r="BA8" s="23">
        <f t="shared" si="6"/>
        <v>1.0416666666666741E-2</v>
      </c>
      <c r="BB8" s="18"/>
      <c r="BC8" s="22"/>
      <c r="XFD8" s="18">
        <v>0.39583333333333331</v>
      </c>
    </row>
    <row r="9" spans="1:55 16384:16384" ht="14.45" x14ac:dyDescent="0.3">
      <c r="A9" s="4" t="s">
        <v>12</v>
      </c>
      <c r="B9" s="4" t="s">
        <v>23</v>
      </c>
      <c r="C9" s="7">
        <v>4</v>
      </c>
      <c r="D9" s="7">
        <v>7</v>
      </c>
      <c r="E9" s="10" t="s">
        <v>55</v>
      </c>
      <c r="F9" s="7">
        <f t="shared" si="0"/>
        <v>34</v>
      </c>
      <c r="G9" s="14">
        <v>1</v>
      </c>
      <c r="H9" s="14">
        <v>1</v>
      </c>
      <c r="I9" s="14">
        <v>1</v>
      </c>
      <c r="J9" s="14">
        <v>1</v>
      </c>
      <c r="K9" s="14">
        <v>1</v>
      </c>
      <c r="L9" s="14">
        <v>1</v>
      </c>
      <c r="M9" s="14">
        <v>1</v>
      </c>
      <c r="N9" s="14">
        <v>1</v>
      </c>
      <c r="O9" s="14">
        <v>1</v>
      </c>
      <c r="P9" s="14">
        <v>1</v>
      </c>
      <c r="Q9" s="14">
        <v>1</v>
      </c>
      <c r="R9" s="14">
        <v>1</v>
      </c>
      <c r="S9" s="14">
        <v>1</v>
      </c>
      <c r="T9" s="14">
        <v>1</v>
      </c>
      <c r="U9" s="14">
        <v>1</v>
      </c>
      <c r="V9" s="14">
        <v>1</v>
      </c>
      <c r="W9" s="14">
        <v>1</v>
      </c>
      <c r="X9" s="14">
        <v>1</v>
      </c>
      <c r="Y9" s="14">
        <v>1</v>
      </c>
      <c r="Z9" s="14">
        <v>1</v>
      </c>
      <c r="AA9" s="14">
        <v>1</v>
      </c>
      <c r="AB9" s="14">
        <v>1</v>
      </c>
      <c r="AC9" s="14">
        <v>1</v>
      </c>
      <c r="AD9" s="14">
        <v>1</v>
      </c>
      <c r="AE9" s="14">
        <v>1</v>
      </c>
      <c r="AF9" s="14">
        <v>1</v>
      </c>
      <c r="AG9" s="14">
        <v>1</v>
      </c>
      <c r="AH9" s="14">
        <v>1</v>
      </c>
      <c r="AI9" s="14">
        <v>1</v>
      </c>
      <c r="AJ9" s="14">
        <v>1</v>
      </c>
      <c r="AK9" s="14">
        <v>1</v>
      </c>
      <c r="AL9" s="14">
        <v>1</v>
      </c>
      <c r="AM9" s="14">
        <v>1</v>
      </c>
      <c r="AN9" s="14">
        <v>1</v>
      </c>
      <c r="AO9" s="24">
        <v>0.4375</v>
      </c>
      <c r="AP9" s="24">
        <v>0.50138888888888888</v>
      </c>
      <c r="AQ9" s="24">
        <v>0.53402777777777777</v>
      </c>
      <c r="AR9" s="24">
        <v>0.58124999999999993</v>
      </c>
      <c r="AS9" s="24">
        <v>0.61111111111111105</v>
      </c>
      <c r="AT9" s="24">
        <v>0.62638888888888888</v>
      </c>
      <c r="AU9" s="21"/>
      <c r="AV9" s="22">
        <f t="shared" si="1"/>
        <v>4.1666666666666685E-2</v>
      </c>
      <c r="AW9" s="22">
        <f t="shared" si="2"/>
        <v>6.3888888888888884E-2</v>
      </c>
      <c r="AX9" s="22">
        <f t="shared" si="3"/>
        <v>3.2638888888888884E-2</v>
      </c>
      <c r="AY9" s="22">
        <f t="shared" si="4"/>
        <v>4.7222222222222165E-2</v>
      </c>
      <c r="AZ9" s="22">
        <f t="shared" si="5"/>
        <v>2.9861111111111116E-2</v>
      </c>
      <c r="BA9" s="23">
        <f t="shared" si="6"/>
        <v>1.5277777777777835E-2</v>
      </c>
      <c r="BB9" s="18"/>
      <c r="BC9" s="22"/>
      <c r="XFD9" s="18">
        <v>0.39583333333333331</v>
      </c>
    </row>
    <row r="10" spans="1:55 16384:16384" ht="14.45" x14ac:dyDescent="0.3">
      <c r="A10" s="4" t="s">
        <v>12</v>
      </c>
      <c r="B10" s="4" t="s">
        <v>24</v>
      </c>
      <c r="C10" s="7">
        <v>5</v>
      </c>
      <c r="D10" s="7">
        <v>8</v>
      </c>
      <c r="E10" s="10" t="s">
        <v>56</v>
      </c>
      <c r="F10" s="7">
        <f t="shared" si="0"/>
        <v>34</v>
      </c>
      <c r="G10" s="14">
        <v>1</v>
      </c>
      <c r="H10" s="14">
        <v>1</v>
      </c>
      <c r="I10" s="14">
        <v>1</v>
      </c>
      <c r="J10" s="14">
        <v>1</v>
      </c>
      <c r="K10" s="14">
        <v>1</v>
      </c>
      <c r="L10" s="14">
        <v>1</v>
      </c>
      <c r="M10" s="14">
        <v>1</v>
      </c>
      <c r="N10" s="14">
        <v>1</v>
      </c>
      <c r="O10" s="14">
        <v>1</v>
      </c>
      <c r="P10" s="14">
        <v>1</v>
      </c>
      <c r="Q10" s="14">
        <v>1</v>
      </c>
      <c r="R10" s="14">
        <v>1</v>
      </c>
      <c r="S10" s="14">
        <v>1</v>
      </c>
      <c r="T10" s="14">
        <v>1</v>
      </c>
      <c r="U10" s="14">
        <v>1</v>
      </c>
      <c r="V10" s="14">
        <v>1</v>
      </c>
      <c r="W10" s="14">
        <v>1</v>
      </c>
      <c r="X10" s="14">
        <v>1</v>
      </c>
      <c r="Y10" s="14">
        <v>1</v>
      </c>
      <c r="Z10" s="14">
        <v>1</v>
      </c>
      <c r="AA10" s="14">
        <v>1</v>
      </c>
      <c r="AB10" s="14">
        <v>1</v>
      </c>
      <c r="AC10" s="14">
        <v>1</v>
      </c>
      <c r="AD10" s="14">
        <v>1</v>
      </c>
      <c r="AE10" s="14">
        <v>1</v>
      </c>
      <c r="AF10" s="14">
        <v>1</v>
      </c>
      <c r="AG10" s="14">
        <v>1</v>
      </c>
      <c r="AH10" s="14">
        <v>1</v>
      </c>
      <c r="AI10" s="14">
        <v>1</v>
      </c>
      <c r="AJ10" s="14">
        <v>1</v>
      </c>
      <c r="AK10" s="14">
        <v>1</v>
      </c>
      <c r="AL10" s="14">
        <v>1</v>
      </c>
      <c r="AM10" s="14">
        <v>1</v>
      </c>
      <c r="AN10" s="14">
        <v>1</v>
      </c>
      <c r="AO10" s="24">
        <v>0.4368055555555555</v>
      </c>
      <c r="AP10" s="24">
        <v>0.50208333333333333</v>
      </c>
      <c r="AQ10" s="24">
        <v>0.54027777777777775</v>
      </c>
      <c r="AR10" s="24">
        <v>0.58958333333333335</v>
      </c>
      <c r="AS10" s="24">
        <v>0.62083333333333335</v>
      </c>
      <c r="AT10" s="24">
        <v>0.63055555555555554</v>
      </c>
      <c r="AU10" s="21"/>
      <c r="AV10" s="22">
        <f t="shared" si="1"/>
        <v>4.0972222222222188E-2</v>
      </c>
      <c r="AW10" s="22">
        <f t="shared" si="2"/>
        <v>6.5277777777777823E-2</v>
      </c>
      <c r="AX10" s="22">
        <f t="shared" si="3"/>
        <v>3.819444444444442E-2</v>
      </c>
      <c r="AY10" s="22">
        <f t="shared" si="4"/>
        <v>4.9305555555555602E-2</v>
      </c>
      <c r="AZ10" s="22">
        <f t="shared" si="5"/>
        <v>3.125E-2</v>
      </c>
      <c r="BA10" s="23">
        <f t="shared" si="6"/>
        <v>9.7222222222221877E-3</v>
      </c>
      <c r="BB10" s="18"/>
      <c r="BC10" s="22"/>
      <c r="XFD10" s="18">
        <v>0.39583333333333331</v>
      </c>
    </row>
    <row r="11" spans="1:55 16384:16384" ht="14.45" x14ac:dyDescent="0.3">
      <c r="A11" s="1" t="s">
        <v>12</v>
      </c>
      <c r="B11" s="1" t="s">
        <v>20</v>
      </c>
      <c r="C11" s="6">
        <v>6</v>
      </c>
      <c r="D11" s="6">
        <v>9</v>
      </c>
      <c r="E11" s="8" t="s">
        <v>57</v>
      </c>
      <c r="F11" s="7">
        <f t="shared" si="0"/>
        <v>34</v>
      </c>
      <c r="G11" s="14">
        <v>1</v>
      </c>
      <c r="H11" s="14">
        <v>1</v>
      </c>
      <c r="I11" s="14">
        <v>1</v>
      </c>
      <c r="J11" s="14">
        <v>1</v>
      </c>
      <c r="K11" s="14">
        <v>1</v>
      </c>
      <c r="L11" s="14">
        <v>1</v>
      </c>
      <c r="M11" s="14">
        <v>1</v>
      </c>
      <c r="N11" s="14">
        <v>1</v>
      </c>
      <c r="O11" s="14">
        <v>1</v>
      </c>
      <c r="P11" s="14">
        <v>1</v>
      </c>
      <c r="Q11" s="14">
        <v>1</v>
      </c>
      <c r="R11" s="14">
        <v>1</v>
      </c>
      <c r="S11" s="14">
        <v>1</v>
      </c>
      <c r="T11" s="14">
        <v>1</v>
      </c>
      <c r="U11" s="14">
        <v>1</v>
      </c>
      <c r="V11" s="14">
        <v>1</v>
      </c>
      <c r="W11" s="14">
        <v>1</v>
      </c>
      <c r="X11" s="14">
        <v>1</v>
      </c>
      <c r="Y11" s="14">
        <v>1</v>
      </c>
      <c r="Z11" s="14">
        <v>1</v>
      </c>
      <c r="AA11" s="14">
        <v>1</v>
      </c>
      <c r="AB11" s="14">
        <v>1</v>
      </c>
      <c r="AC11" s="14">
        <v>1</v>
      </c>
      <c r="AD11" s="14">
        <v>1</v>
      </c>
      <c r="AE11" s="14">
        <v>1</v>
      </c>
      <c r="AF11" s="14">
        <v>1</v>
      </c>
      <c r="AG11" s="14">
        <v>1</v>
      </c>
      <c r="AH11" s="14">
        <v>1</v>
      </c>
      <c r="AI11" s="14">
        <v>1</v>
      </c>
      <c r="AJ11" s="14">
        <v>1</v>
      </c>
      <c r="AK11" s="14">
        <v>1</v>
      </c>
      <c r="AL11" s="14">
        <v>1</v>
      </c>
      <c r="AM11" s="14">
        <v>1</v>
      </c>
      <c r="AN11" s="14">
        <v>1</v>
      </c>
      <c r="AO11" s="24">
        <v>0.46111111111111108</v>
      </c>
      <c r="AP11" s="24">
        <v>0.54027777777777775</v>
      </c>
      <c r="AQ11" s="24">
        <v>0.58124999999999993</v>
      </c>
      <c r="AR11" s="24">
        <v>0.61944444444444446</v>
      </c>
      <c r="AS11" s="24">
        <v>0.65347222222222223</v>
      </c>
      <c r="AT11" s="24">
        <v>0.6645833333333333</v>
      </c>
      <c r="AU11" s="21"/>
      <c r="AV11" s="22">
        <f t="shared" si="1"/>
        <v>6.5277777777777768E-2</v>
      </c>
      <c r="AW11" s="22">
        <f t="shared" si="2"/>
        <v>7.9166666666666663E-2</v>
      </c>
      <c r="AX11" s="22">
        <f t="shared" si="3"/>
        <v>4.0972222222222188E-2</v>
      </c>
      <c r="AY11" s="22">
        <f t="shared" si="4"/>
        <v>3.8194444444444531E-2</v>
      </c>
      <c r="AZ11" s="22">
        <f t="shared" si="5"/>
        <v>3.4027777777777768E-2</v>
      </c>
      <c r="BA11" s="23">
        <f t="shared" si="6"/>
        <v>1.1111111111111072E-2</v>
      </c>
      <c r="BB11" s="18"/>
      <c r="BC11" s="22"/>
      <c r="XFD11" s="18">
        <v>0.39583333333333331</v>
      </c>
    </row>
    <row r="12" spans="1:55 16384:16384" ht="14.45" x14ac:dyDescent="0.3">
      <c r="A12" s="4" t="s">
        <v>12</v>
      </c>
      <c r="B12" s="1" t="s">
        <v>25</v>
      </c>
      <c r="C12" s="6">
        <v>7</v>
      </c>
      <c r="D12" s="6">
        <v>10</v>
      </c>
      <c r="E12" s="8" t="s">
        <v>58</v>
      </c>
      <c r="F12" s="7">
        <f t="shared" si="0"/>
        <v>27</v>
      </c>
      <c r="G12" s="14">
        <v>1</v>
      </c>
      <c r="H12" s="14">
        <v>1</v>
      </c>
      <c r="I12" s="14"/>
      <c r="J12" s="14">
        <v>1</v>
      </c>
      <c r="K12" s="14">
        <v>1</v>
      </c>
      <c r="L12" s="14">
        <v>1</v>
      </c>
      <c r="M12" s="14"/>
      <c r="N12" s="14">
        <v>1</v>
      </c>
      <c r="O12" s="14">
        <v>1</v>
      </c>
      <c r="P12" s="14">
        <v>1</v>
      </c>
      <c r="Q12" s="14">
        <v>1</v>
      </c>
      <c r="R12" s="14"/>
      <c r="S12" s="14"/>
      <c r="T12" s="14"/>
      <c r="U12" s="14">
        <v>1</v>
      </c>
      <c r="V12" s="14">
        <v>1</v>
      </c>
      <c r="W12" s="14">
        <v>1</v>
      </c>
      <c r="X12" s="14"/>
      <c r="Y12" s="14">
        <v>1</v>
      </c>
      <c r="Z12" s="14">
        <v>1</v>
      </c>
      <c r="AA12" s="14">
        <v>1</v>
      </c>
      <c r="AB12" s="14">
        <v>1</v>
      </c>
      <c r="AC12" s="14">
        <v>1</v>
      </c>
      <c r="AD12" s="14">
        <v>1</v>
      </c>
      <c r="AE12" s="14">
        <v>1</v>
      </c>
      <c r="AF12" s="14">
        <v>1</v>
      </c>
      <c r="AG12" s="14">
        <v>1</v>
      </c>
      <c r="AH12" s="14">
        <v>1</v>
      </c>
      <c r="AI12" s="14">
        <v>1</v>
      </c>
      <c r="AJ12" s="14">
        <v>1</v>
      </c>
      <c r="AK12" s="14"/>
      <c r="AL12" s="14">
        <v>1</v>
      </c>
      <c r="AM12" s="14">
        <v>1</v>
      </c>
      <c r="AN12" s="14">
        <v>1</v>
      </c>
      <c r="AO12" s="24">
        <v>0.4381944444444445</v>
      </c>
      <c r="AP12" s="24">
        <v>0.47638888888888892</v>
      </c>
      <c r="AQ12" s="24">
        <v>0.51388888888888895</v>
      </c>
      <c r="AR12" s="24">
        <v>0.55625000000000002</v>
      </c>
      <c r="AS12" s="24">
        <v>0.59027777777777779</v>
      </c>
      <c r="AT12" s="24">
        <v>0.6</v>
      </c>
      <c r="AU12" s="21"/>
      <c r="AV12" s="22">
        <f t="shared" si="1"/>
        <v>4.2361111111111183E-2</v>
      </c>
      <c r="AW12" s="22">
        <f t="shared" si="2"/>
        <v>3.819444444444442E-2</v>
      </c>
      <c r="AX12" s="22">
        <f t="shared" si="3"/>
        <v>3.7500000000000033E-2</v>
      </c>
      <c r="AY12" s="22">
        <f t="shared" si="4"/>
        <v>4.2361111111111072E-2</v>
      </c>
      <c r="AZ12" s="22">
        <f t="shared" si="5"/>
        <v>3.4027777777777768E-2</v>
      </c>
      <c r="BA12" s="23">
        <f t="shared" si="6"/>
        <v>9.7222222222221877E-3</v>
      </c>
      <c r="BB12" s="18"/>
      <c r="BC12" s="22"/>
      <c r="XFD12" s="18">
        <v>0.39583333333333331</v>
      </c>
    </row>
    <row r="14" spans="1:55 16384:16384" ht="14.45" x14ac:dyDescent="0.3">
      <c r="C14" s="3"/>
      <c r="D14" s="3"/>
      <c r="E14" s="3"/>
      <c r="F14" s="12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</row>
    <row r="15" spans="1:55 16384:16384" ht="14.45" x14ac:dyDescent="0.3">
      <c r="C15" s="3"/>
      <c r="D15" s="3"/>
      <c r="E15" s="3"/>
      <c r="F15" s="12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</row>
    <row r="16" spans="1:55 16384:16384" ht="14.45" x14ac:dyDescent="0.3">
      <c r="C16" s="3"/>
      <c r="D16" s="3"/>
      <c r="E16" s="3"/>
      <c r="F16" s="12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</row>
    <row r="17" spans="3:40" ht="14.45" x14ac:dyDescent="0.3">
      <c r="C17" s="3"/>
      <c r="D17" s="3"/>
      <c r="E17" s="3"/>
      <c r="F17" s="12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</row>
    <row r="18" spans="3:40" ht="14.45" x14ac:dyDescent="0.3">
      <c r="C18" s="3"/>
      <c r="D18" s="3"/>
      <c r="E18" s="3"/>
      <c r="F18" s="12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19" spans="3:40" ht="14.45" x14ac:dyDescent="0.3">
      <c r="C19" s="3"/>
      <c r="D19" s="3"/>
      <c r="E19" s="3"/>
      <c r="F19" s="12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</row>
    <row r="20" spans="3:40" ht="14.45" x14ac:dyDescent="0.3">
      <c r="F20" s="12"/>
    </row>
    <row r="21" spans="3:40" ht="14.45" x14ac:dyDescent="0.3">
      <c r="F21" s="12"/>
    </row>
    <row r="22" spans="3:40" ht="14.45" x14ac:dyDescent="0.3">
      <c r="F22" s="12"/>
    </row>
    <row r="23" spans="3:40" ht="14.45" x14ac:dyDescent="0.3">
      <c r="F23" s="12"/>
    </row>
    <row r="24" spans="3:40" ht="14.45" x14ac:dyDescent="0.3">
      <c r="F24" s="12"/>
    </row>
    <row r="25" spans="3:40" ht="14.45" x14ac:dyDescent="0.3">
      <c r="F25" s="12"/>
    </row>
    <row r="26" spans="3:40" ht="14.45" x14ac:dyDescent="0.3">
      <c r="F26" s="12"/>
    </row>
    <row r="27" spans="3:40" x14ac:dyDescent="0.25">
      <c r="F27" s="12"/>
    </row>
    <row r="28" spans="3:40" x14ac:dyDescent="0.25">
      <c r="F28" s="12"/>
    </row>
    <row r="29" spans="3:40" x14ac:dyDescent="0.25">
      <c r="F29" s="12"/>
    </row>
    <row r="30" spans="3:40" x14ac:dyDescent="0.25">
      <c r="F30" s="12"/>
    </row>
    <row r="31" spans="3:40" x14ac:dyDescent="0.25">
      <c r="F31" s="12"/>
    </row>
    <row r="32" spans="3:40" x14ac:dyDescent="0.25">
      <c r="F32" s="12"/>
    </row>
    <row r="33" spans="6:6" x14ac:dyDescent="0.25">
      <c r="F33" s="12"/>
    </row>
    <row r="34" spans="6:6" x14ac:dyDescent="0.25">
      <c r="F34" s="12"/>
    </row>
    <row r="35" spans="6:6" x14ac:dyDescent="0.25">
      <c r="F35" s="12"/>
    </row>
  </sheetData>
  <mergeCells count="3">
    <mergeCell ref="G1:AN1"/>
    <mergeCell ref="AO1:AT1"/>
    <mergeCell ref="AV1:BA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 Hour</vt:lpstr>
      <vt:lpstr>6 Hour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Andrea</cp:lastModifiedBy>
  <dcterms:created xsi:type="dcterms:W3CDTF">2018-05-19T00:30:25Z</dcterms:created>
  <dcterms:modified xsi:type="dcterms:W3CDTF">2018-05-22T17:17:49Z</dcterms:modified>
</cp:coreProperties>
</file>